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75" i="1"/>
  <c r="I575"/>
  <c r="G575"/>
  <c r="H576"/>
  <c r="I576"/>
  <c r="G576"/>
  <c r="H627"/>
  <c r="I627"/>
  <c r="G627"/>
  <c r="H540"/>
  <c r="H539" s="1"/>
  <c r="H538" s="1"/>
  <c r="I540"/>
  <c r="I539" s="1"/>
  <c r="I538" s="1"/>
  <c r="G540"/>
  <c r="G539" s="1"/>
  <c r="G538" s="1"/>
  <c r="H615"/>
  <c r="I615"/>
  <c r="G615"/>
  <c r="H240"/>
  <c r="I240"/>
  <c r="G240"/>
  <c r="H20" l="1"/>
  <c r="I20"/>
  <c r="G20"/>
  <c r="H676"/>
  <c r="H675" s="1"/>
  <c r="H674" s="1"/>
  <c r="I676"/>
  <c r="I675" s="1"/>
  <c r="I674" s="1"/>
  <c r="G453" l="1"/>
  <c r="H489"/>
  <c r="I489"/>
  <c r="G489"/>
  <c r="H224" l="1"/>
  <c r="I224"/>
  <c r="G224"/>
  <c r="H95"/>
  <c r="H94" s="1"/>
  <c r="H93" s="1"/>
  <c r="I95"/>
  <c r="I94" s="1"/>
  <c r="I93" s="1"/>
  <c r="G95"/>
  <c r="G94" s="1"/>
  <c r="G93" s="1"/>
  <c r="H45"/>
  <c r="I45"/>
  <c r="G45"/>
  <c r="H243"/>
  <c r="I243"/>
  <c r="G243"/>
  <c r="H370"/>
  <c r="I370"/>
  <c r="G370"/>
  <c r="H605"/>
  <c r="I605"/>
  <c r="G605"/>
  <c r="H578"/>
  <c r="H574" s="1"/>
  <c r="H573" s="1"/>
  <c r="I578"/>
  <c r="I574" s="1"/>
  <c r="I573" s="1"/>
  <c r="G578"/>
  <c r="G574" s="1"/>
  <c r="G573" s="1"/>
  <c r="H530"/>
  <c r="I530"/>
  <c r="G530"/>
  <c r="H121" l="1"/>
  <c r="I121"/>
  <c r="G121"/>
  <c r="H68" l="1"/>
  <c r="H67" s="1"/>
  <c r="H66" s="1"/>
  <c r="I68"/>
  <c r="I67" s="1"/>
  <c r="I66" s="1"/>
  <c r="G68"/>
  <c r="G67" l="1"/>
  <c r="G66" s="1"/>
  <c r="H607" l="1"/>
  <c r="I607"/>
  <c r="I602" s="1"/>
  <c r="G607"/>
  <c r="G602" s="1"/>
  <c r="H186"/>
  <c r="I186"/>
  <c r="G186"/>
  <c r="H188"/>
  <c r="I188"/>
  <c r="G188"/>
  <c r="H139"/>
  <c r="I139"/>
  <c r="G139"/>
  <c r="H54"/>
  <c r="H53" s="1"/>
  <c r="I54"/>
  <c r="I53" s="1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I17" s="1"/>
  <c r="H19"/>
  <c r="H18" s="1"/>
  <c r="H17" s="1"/>
  <c r="H670"/>
  <c r="H669" s="1"/>
  <c r="H668" s="1"/>
  <c r="H667" s="1"/>
  <c r="I670"/>
  <c r="I669" s="1"/>
  <c r="I668" s="1"/>
  <c r="I667" s="1"/>
  <c r="H665"/>
  <c r="H664" s="1"/>
  <c r="H663" s="1"/>
  <c r="H662" s="1"/>
  <c r="H661" s="1"/>
  <c r="H660" s="1"/>
  <c r="I665"/>
  <c r="I664" s="1"/>
  <c r="I663" s="1"/>
  <c r="I662" s="1"/>
  <c r="I661" s="1"/>
  <c r="I660" s="1"/>
  <c r="H658"/>
  <c r="H657" s="1"/>
  <c r="I658"/>
  <c r="I657" s="1"/>
  <c r="H645"/>
  <c r="I645"/>
  <c r="H641"/>
  <c r="I641"/>
  <c r="H636"/>
  <c r="H634" s="1"/>
  <c r="H633" s="1"/>
  <c r="H632" s="1"/>
  <c r="H631" s="1"/>
  <c r="I636"/>
  <c r="I634" s="1"/>
  <c r="I633" s="1"/>
  <c r="I632" s="1"/>
  <c r="I631" s="1"/>
  <c r="H626"/>
  <c r="H624" s="1"/>
  <c r="H623" s="1"/>
  <c r="H622" s="1"/>
  <c r="I626"/>
  <c r="I624" s="1"/>
  <c r="I623" s="1"/>
  <c r="I622" s="1"/>
  <c r="H620"/>
  <c r="H619" s="1"/>
  <c r="H618" s="1"/>
  <c r="I620"/>
  <c r="I619" s="1"/>
  <c r="I618" s="1"/>
  <c r="H614"/>
  <c r="H613" s="1"/>
  <c r="I614"/>
  <c r="I613" s="1"/>
  <c r="H611"/>
  <c r="H610" s="1"/>
  <c r="H609" s="1"/>
  <c r="I611"/>
  <c r="I610" s="1"/>
  <c r="I609" s="1"/>
  <c r="H595"/>
  <c r="I595"/>
  <c r="H592"/>
  <c r="I592"/>
  <c r="H590"/>
  <c r="I590"/>
  <c r="H588"/>
  <c r="I588"/>
  <c r="H583"/>
  <c r="I583"/>
  <c r="H569"/>
  <c r="I569"/>
  <c r="H566"/>
  <c r="I566"/>
  <c r="H564"/>
  <c r="I564"/>
  <c r="H558"/>
  <c r="H557" s="1"/>
  <c r="I558"/>
  <c r="I557" s="1"/>
  <c r="H555"/>
  <c r="H554" s="1"/>
  <c r="I555"/>
  <c r="I554" s="1"/>
  <c r="H549"/>
  <c r="H548" s="1"/>
  <c r="I549"/>
  <c r="I548" s="1"/>
  <c r="H545"/>
  <c r="H544" s="1"/>
  <c r="H543" s="1"/>
  <c r="I545"/>
  <c r="I544" s="1"/>
  <c r="I543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I226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H158"/>
  <c r="H153" s="1"/>
  <c r="H152" s="1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20"/>
  <c r="G619" s="1"/>
  <c r="G618" s="1"/>
  <c r="G658"/>
  <c r="G657" s="1"/>
  <c r="G566"/>
  <c r="G31"/>
  <c r="G30" s="1"/>
  <c r="G29" s="1"/>
  <c r="G28" s="1"/>
  <c r="G131"/>
  <c r="G111"/>
  <c r="G144"/>
  <c r="G143" s="1"/>
  <c r="G142" s="1"/>
  <c r="G141" s="1"/>
  <c r="G527"/>
  <c r="G222"/>
  <c r="I153" l="1"/>
  <c r="I152" s="1"/>
  <c r="I207"/>
  <c r="I475"/>
  <c r="I474" s="1"/>
  <c r="I553"/>
  <c r="I552" s="1"/>
  <c r="H449"/>
  <c r="H207"/>
  <c r="I594"/>
  <c r="H635"/>
  <c r="H424"/>
  <c r="H475"/>
  <c r="H474" s="1"/>
  <c r="I635"/>
  <c r="I151"/>
  <c r="I185"/>
  <c r="I184" s="1"/>
  <c r="I183" s="1"/>
  <c r="I102"/>
  <c r="I99" s="1"/>
  <c r="I98" s="1"/>
  <c r="I97" s="1"/>
  <c r="H602"/>
  <c r="H594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82"/>
  <c r="I581" s="1"/>
  <c r="I580" s="1"/>
  <c r="I563"/>
  <c r="I562" s="1"/>
  <c r="I561" s="1"/>
  <c r="I551" s="1"/>
  <c r="H553"/>
  <c r="H552" s="1"/>
  <c r="I547"/>
  <c r="I542" s="1"/>
  <c r="H547"/>
  <c r="H542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56"/>
  <c r="H655"/>
  <c r="I656"/>
  <c r="I655"/>
  <c r="I640"/>
  <c r="H640"/>
  <c r="H639" s="1"/>
  <c r="H638" s="1"/>
  <c r="H582"/>
  <c r="H581" s="1"/>
  <c r="H580" s="1"/>
  <c r="H563"/>
  <c r="H562" s="1"/>
  <c r="H561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15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5"/>
  <c r="G656"/>
  <c r="G614"/>
  <c r="G613" s="1"/>
  <c r="G519"/>
  <c r="G100"/>
  <c r="G476"/>
  <c r="G592"/>
  <c r="G564"/>
  <c r="G569"/>
  <c r="G505"/>
  <c r="G583"/>
  <c r="G508"/>
  <c r="G507" s="1"/>
  <c r="G412"/>
  <c r="G411" s="1"/>
  <c r="G450"/>
  <c r="G19"/>
  <c r="G18" s="1"/>
  <c r="G17" s="1"/>
  <c r="I572" l="1"/>
  <c r="I571" s="1"/>
  <c r="H572"/>
  <c r="H571" s="1"/>
  <c r="H150"/>
  <c r="H70" s="1"/>
  <c r="G449"/>
  <c r="I419"/>
  <c r="I16"/>
  <c r="H206"/>
  <c r="H205" s="1"/>
  <c r="H204" s="1"/>
  <c r="I150"/>
  <c r="I70" s="1"/>
  <c r="I206"/>
  <c r="H551"/>
  <c r="I491"/>
  <c r="I432"/>
  <c r="I385" s="1"/>
  <c r="H432"/>
  <c r="H419"/>
  <c r="H350"/>
  <c r="I350"/>
  <c r="I264"/>
  <c r="I263" s="1"/>
  <c r="I262" s="1"/>
  <c r="I639"/>
  <c r="I638" s="1"/>
  <c r="H491"/>
  <c r="H264"/>
  <c r="H263" s="1"/>
  <c r="H262" s="1"/>
  <c r="H16"/>
  <c r="G563"/>
  <c r="G562" s="1"/>
  <c r="G561" s="1"/>
  <c r="G536"/>
  <c r="I205" l="1"/>
  <c r="I204" s="1"/>
  <c r="I15" s="1"/>
  <c r="H385"/>
  <c r="H344" s="1"/>
  <c r="H343" s="1"/>
  <c r="I344"/>
  <c r="I343" s="1"/>
  <c r="H15"/>
  <c r="G220"/>
  <c r="G341"/>
  <c r="G670"/>
  <c r="G669" s="1"/>
  <c r="G668" s="1"/>
  <c r="G667" s="1"/>
  <c r="G253"/>
  <c r="G252" s="1"/>
  <c r="G251" s="1"/>
  <c r="G50"/>
  <c r="G218"/>
  <c r="G181"/>
  <c r="G180" s="1"/>
  <c r="G179" s="1"/>
  <c r="G178" s="1"/>
  <c r="G177" s="1"/>
  <c r="G665"/>
  <c r="G664" s="1"/>
  <c r="G663" s="1"/>
  <c r="G662" s="1"/>
  <c r="G661" s="1"/>
  <c r="G660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90"/>
  <c r="G521"/>
  <c r="G266" l="1"/>
  <c r="G265" s="1"/>
  <c r="G272"/>
  <c r="G271" s="1"/>
  <c r="G283"/>
  <c r="G282" s="1"/>
  <c r="G588"/>
  <c r="G582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45"/>
  <c r="G137"/>
  <c r="G136" s="1"/>
  <c r="G249"/>
  <c r="G248" s="1"/>
  <c r="G247" s="1"/>
  <c r="G611"/>
  <c r="G610" s="1"/>
  <c r="G609" s="1"/>
  <c r="G162"/>
  <c r="G238"/>
  <c r="G236"/>
  <c r="G503"/>
  <c r="G585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75" s="1"/>
  <c r="G460"/>
  <c r="G458" s="1"/>
  <c r="G426"/>
  <c r="G425" s="1"/>
  <c r="G380"/>
  <c r="G379" s="1"/>
  <c r="G378" s="1"/>
  <c r="G377" s="1"/>
  <c r="G25"/>
  <c r="G24" s="1"/>
  <c r="G23" s="1"/>
  <c r="G22" s="1"/>
  <c r="G648"/>
  <c r="G647" s="1"/>
  <c r="G362"/>
  <c r="G118"/>
  <c r="G374"/>
  <c r="G133"/>
  <c r="G312"/>
  <c r="G311" s="1"/>
  <c r="G83"/>
  <c r="G102" l="1"/>
  <c r="G474"/>
  <c r="G310"/>
  <c r="G309" s="1"/>
  <c r="G358"/>
  <c r="G357" s="1"/>
  <c r="G459"/>
  <c r="G641"/>
  <c r="G640" s="1"/>
  <c r="G447"/>
  <c r="G446" s="1"/>
  <c r="G445" s="1"/>
  <c r="G653" l="1"/>
  <c r="G545"/>
  <c r="G544" s="1"/>
  <c r="G543" s="1"/>
  <c r="G356"/>
  <c r="G353"/>
  <c r="G409"/>
  <c r="G408" s="1"/>
  <c r="G407" s="1"/>
  <c r="G401"/>
  <c r="G400" s="1"/>
  <c r="G399" s="1"/>
  <c r="G558"/>
  <c r="G557" s="1"/>
  <c r="G636"/>
  <c r="G626"/>
  <c r="G604"/>
  <c r="G603" s="1"/>
  <c r="G595"/>
  <c r="G594" s="1"/>
  <c r="G555"/>
  <c r="G549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3" s="1"/>
  <c r="G152" s="1"/>
  <c r="G154"/>
  <c r="G129"/>
  <c r="G109"/>
  <c r="G107"/>
  <c r="G103"/>
  <c r="G89"/>
  <c r="G81"/>
  <c r="G79"/>
  <c r="G77"/>
  <c r="G75"/>
  <c r="G40"/>
  <c r="G39"/>
  <c r="G36"/>
  <c r="G35"/>
  <c r="G34"/>
  <c r="G33" s="1"/>
  <c r="G634" l="1"/>
  <c r="G633" s="1"/>
  <c r="G632" s="1"/>
  <c r="G631" s="1"/>
  <c r="G635"/>
  <c r="G494"/>
  <c r="G624"/>
  <c r="G623" s="1"/>
  <c r="G622" s="1"/>
  <c r="G394"/>
  <c r="G493"/>
  <c r="G492" s="1"/>
  <c r="G652"/>
  <c r="G651" s="1"/>
  <c r="G650" s="1"/>
  <c r="G331"/>
  <c r="G229"/>
  <c r="G228" s="1"/>
  <c r="G351"/>
  <c r="G350" s="1"/>
  <c r="G352"/>
  <c r="G151"/>
  <c r="G581"/>
  <c r="G580" s="1"/>
  <c r="G572" s="1"/>
  <c r="G16"/>
  <c r="G167"/>
  <c r="G166" s="1"/>
  <c r="G74"/>
  <c r="G73" s="1"/>
  <c r="G512"/>
  <c r="G511" s="1"/>
  <c r="G510" s="1"/>
  <c r="G421"/>
  <c r="G420"/>
  <c r="G428"/>
  <c r="G429"/>
  <c r="G437"/>
  <c r="G438"/>
  <c r="G553"/>
  <c r="G552" s="1"/>
  <c r="G551" s="1"/>
  <c r="G554"/>
  <c r="G433"/>
  <c r="G434"/>
  <c r="G441"/>
  <c r="G442"/>
  <c r="G547"/>
  <c r="G542" s="1"/>
  <c r="G548"/>
  <c r="G262"/>
  <c r="G525"/>
  <c r="G524" s="1"/>
  <c r="G523" s="1"/>
  <c r="G639" l="1"/>
  <c r="G638" s="1"/>
  <c r="G99"/>
  <c r="G98" s="1"/>
  <c r="G97" s="1"/>
  <c r="G571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<sst xmlns="http://schemas.openxmlformats.org/spreadsheetml/2006/main" count="3214" uniqueCount="646">
  <si>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</si>
  <si>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</si>
  <si>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</si>
  <si>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</si>
  <si>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</si>
  <si>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</si>
  <si>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</si>
  <si>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</si>
  <si>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</si>
  <si>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</si>
  <si>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</si>
  <si>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</si>
  <si>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</si>
  <si>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</si>
  <si>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</si>
  <si>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</si>
  <si>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</si>
  <si>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</si>
  <si>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</si>
  <si>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</si>
  <si>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</si>
  <si>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</si>
  <si>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</si>
  <si>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</si>
  <si>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</si>
  <si>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</si>
  <si>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</si>
  <si>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</si>
  <si>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</si>
  <si>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</si>
  <si>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</si>
  <si>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</si>
  <si>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</si>
  <si>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</si>
  <si>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</si>
  <si>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</si>
  <si>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</si>
  <si>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</si>
  <si>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</si>
  <si>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</si>
  <si>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</si>
  <si>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</si>
  <si>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</si>
  <si>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</si>
  <si>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</si>
  <si>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</si>
  <si>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</si>
  <si>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</si>
  <si>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</si>
  <si>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</si>
  <si>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</si>
  <si>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</si>
  <si>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</si>
  <si>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</si>
  <si>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</si>
  <si>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</si>
  <si>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</si>
  <si>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</si>
  <si>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</si>
  <si>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</si>
  <si>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</si>
  <si>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</si>
  <si>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</si>
  <si>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</si>
  <si>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</si>
  <si>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</si>
  <si>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</si>
  <si>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</si>
  <si>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</si>
  <si>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</si>
  <si>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</si>
  <si>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</si>
  <si>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</si>
  <si>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</si>
  <si>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</si>
  <si>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</si>
  <si>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</si>
  <si>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</si>
  <si>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</si>
  <si>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</si>
  <si>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</si>
  <si>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</si>
  <si>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</si>
  <si>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</si>
  <si>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</si>
  <si>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</si>
  <si>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</si>
  <si>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</si>
  <si>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</si>
  <si>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</si>
  <si>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</si>
  <si>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</si>
  <si>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</si>
  <si>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</si>
  <si>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</si>
  <si>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</si>
  <si>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</si>
  <si>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</si>
  <si>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</si>
  <si>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</si>
  <si>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</si>
  <si>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</si>
  <si>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</si>
  <si>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</si>
  <si>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</si>
  <si>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</si>
  <si>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</si>
  <si>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</si>
  <si>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</si>
  <si>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</si>
  <si>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</si>
  <si>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</si>
  <si>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</si>
  <si>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</si>
  <si>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</si>
  <si>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</si>
  <si>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</si>
  <si>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</si>
  <si>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</si>
  <si>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</si>
  <si>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</si>
  <si>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</si>
  <si>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</si>
  <si>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</si>
  <si>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</si>
  <si>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</si>
  <si>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</si>
  <si>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</si>
  <si>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</si>
  <si>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</si>
  <si>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</si>
  <si>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</si>
  <si>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</si>
  <si>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</si>
  <si>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</si>
  <si>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</si>
  <si>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</si>
  <si>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</si>
  <si>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</si>
  <si>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</si>
  <si>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</si>
  <si>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</si>
  <si>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</si>
  <si>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</si>
  <si>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</si>
  <si>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</si>
  <si>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</si>
  <si>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</si>
  <si>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</si>
  <si>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</si>
  <si>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</si>
  <si>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</si>
  <si>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</si>
  <si>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</si>
  <si>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</si>
  <si>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</si>
  <si>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</si>
  <si>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</si>
  <si>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</si>
  <si>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</si>
  <si>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</si>
  <si>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</si>
  <si>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</si>
  <si>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</si>
  <si>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</si>
  <si>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</si>
  <si>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</si>
  <si>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</si>
  <si>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</si>
  <si>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</si>
  <si>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</si>
  <si>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</si>
  <si>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</si>
  <si>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</si>
  <si>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</si>
  <si>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</si>
  <si>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</si>
  <si>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</si>
  <si>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</si>
  <si>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</si>
  <si>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</si>
  <si>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</si>
  <si>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</si>
  <si>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</si>
  <si>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</si>
  <si>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</si>
  <si>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</si>
  <si>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</si>
  <si>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</si>
  <si>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</si>
  <si>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</si>
  <si>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</si>
  <si>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</si>
  <si>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</si>
  <si>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</si>
  <si>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</si>
  <si>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</si>
  <si>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</si>
  <si>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</si>
  <si>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</si>
  <si>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</si>
  <si>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</si>
  <si>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</si>
  <si>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</si>
  <si>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</si>
  <si>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</si>
  <si>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</si>
  <si>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</si>
  <si>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</si>
  <si>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</si>
  <si>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</si>
  <si>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</si>
  <si>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</si>
  <si>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</si>
  <si>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</si>
  <si>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</si>
  <si>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</si>
  <si>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</si>
  <si>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</si>
  <si>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</si>
  <si>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</si>
  <si>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</si>
  <si>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</si>
  <si>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</si>
  <si>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</si>
  <si>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</si>
  <si>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</si>
  <si>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</si>
  <si>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</si>
  <si>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</si>
  <si>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</si>
  <si>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</si>
  <si>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</si>
  <si>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</si>
  <si>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</si>
  <si>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</si>
  <si>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</si>
  <si>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</si>
  <si>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</si>
  <si>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</si>
  <si>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</si>
  <si>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</si>
  <si>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</si>
  <si>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</si>
  <si>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</si>
  <si>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</si>
  <si>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</si>
  <si>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</si>
  <si>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</si>
  <si>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</si>
  <si>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</si>
  <si>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</si>
  <si>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</si>
  <si>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</si>
  <si>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</si>
  <si>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</si>
  <si>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</si>
  <si>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</si>
  <si>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</si>
  <si>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</si>
  <si>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</si>
  <si>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</si>
  <si>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</si>
  <si>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</si>
  <si>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</si>
  <si>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</si>
  <si>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</si>
  <si>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</si>
  <si>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</si>
  <si>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</si>
  <si>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</si>
  <si>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</si>
  <si>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</si>
  <si>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</si>
  <si>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</si>
  <si>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</si>
  <si>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</si>
  <si>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</si>
  <si>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</si>
  <si>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</si>
  <si>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</si>
  <si>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</si>
  <si>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</si>
  <si>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</si>
  <si>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</si>
  <si>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</si>
  <si>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</si>
  <si>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</si>
  <si>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</si>
  <si>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</si>
  <si>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</si>
  <si>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</si>
  <si>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</si>
  <si>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</si>
  <si>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</si>
  <si>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</si>
  <si>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</si>
  <si>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</si>
  <si>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</si>
  <si>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</si>
  <si>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</si>
  <si>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</si>
  <si>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</si>
  <si>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</si>
  <si>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</si>
  <si>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</si>
  <si>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</si>
  <si>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</si>
  <si>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</si>
  <si>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</si>
  <si>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</si>
  <si>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</si>
  <si>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</si>
  <si>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</si>
  <si>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</si>
  <si>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</si>
  <si>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</si>
  <si>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</si>
  <si>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</si>
  <si>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</si>
  <si>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</si>
  <si>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</si>
  <si>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</si>
  <si>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</si>
  <si>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</si>
  <si>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</si>
  <si>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</si>
  <si>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</si>
  <si>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</si>
  <si>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</si>
  <si>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</si>
  <si>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</si>
  <si>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</si>
  <si>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</si>
  <si>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</si>
  <si>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</si>
  <si>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</si>
  <si>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</si>
  <si>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</si>
  <si>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</si>
  <si>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</si>
  <si>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</si>
  <si>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</si>
  <si>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</si>
  <si>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</si>
  <si>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</si>
  <si>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</si>
  <si>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</si>
  <si>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</si>
  <si>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</si>
  <si>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</si>
  <si>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</si>
  <si>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</si>
  <si>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</si>
  <si>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</si>
  <si>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</si>
  <si>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</si>
  <si>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</si>
  <si>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</si>
  <si>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</si>
  <si>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</si>
  <si>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</si>
  <si>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</si>
  <si>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</si>
  <si>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</si>
  <si>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</si>
  <si>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</si>
  <si>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</si>
  <si>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</si>
  <si>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</si>
  <si>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</si>
  <si>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</si>
  <si>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</si>
  <si>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</si>
  <si>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</si>
  <si>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</si>
  <si>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</si>
  <si>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</si>
  <si>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</si>
  <si>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</si>
  <si>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</si>
  <si>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</si>
  <si>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</si>
  <si>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</si>
  <si>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</si>
  <si>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</si>
  <si>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</si>
  <si>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</si>
  <si>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</si>
  <si>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</si>
  <si>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</si>
  <si>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</si>
  <si>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</si>
  <si>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</si>
  <si>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</si>
  <si>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</si>
  <si>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</si>
  <si>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</si>
  <si>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</si>
  <si>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</si>
  <si>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</si>
  <si>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</si>
  <si>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</si>
  <si>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</si>
  <si>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</si>
  <si>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</si>
  <si>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</si>
  <si>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</si>
  <si>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</si>
  <si>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</si>
  <si>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</si>
  <si>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</si>
  <si>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</si>
  <si>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</si>
  <si>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</si>
  <si>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</si>
  <si>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</si>
  <si>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</si>
  <si>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</si>
  <si>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</si>
  <si>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</si>
  <si>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</si>
  <si>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</si>
  <si>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</si>
  <si>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</si>
  <si>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</si>
  <si>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</si>
  <si>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</si>
  <si>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</si>
  <si>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</si>
  <si>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</si>
  <si>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</si>
  <si>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</si>
  <si>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</si>
  <si>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</si>
  <si>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</si>
  <si>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</si>
  <si>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</si>
  <si>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</si>
  <si>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</si>
  <si>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</si>
  <si>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</si>
  <si>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</si>
  <si>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</si>
  <si>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</si>
  <si>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</si>
  <si>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</si>
  <si>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</si>
  <si>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</si>
  <si>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</si>
  <si>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</si>
  <si>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</si>
  <si>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</si>
  <si>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</si>
  <si>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</si>
  <si>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</si>
  <si>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</si>
  <si>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</si>
  <si>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</si>
  <si>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</si>
  <si>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</si>
  <si>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</si>
  <si>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</si>
  <si>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</si>
  <si>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</si>
  <si>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</si>
  <si>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</si>
  <si>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</si>
  <si>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</si>
  <si>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</si>
  <si>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</si>
  <si>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</si>
  <si>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</si>
  <si>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</si>
  <si>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</si>
  <si>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</si>
  <si>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</si>
  <si>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</si>
  <si>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</si>
  <si>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</si>
  <si>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</si>
  <si>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</si>
  <si>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</si>
  <si>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</si>
  <si>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</si>
  <si>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</si>
  <si>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</si>
  <si>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</si>
  <si>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</si>
  <si>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</si>
  <si>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</si>
  <si>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</si>
  <si>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</si>
  <si>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</si>
  <si>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</si>
  <si>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</si>
  <si>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</si>
  <si>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</si>
  <si>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</si>
  <si>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</si>
  <si>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</si>
  <si>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</si>
  <si>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</si>
  <si>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</si>
  <si>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</si>
  <si>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</si>
  <si>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</si>
  <si>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</si>
  <si>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</si>
  <si>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</si>
  <si>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</si>
  <si>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</si>
  <si>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</si>
  <si>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</si>
  <si>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</si>
  <si>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</si>
  <si>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</si>
  <si>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</si>
  <si>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</si>
  <si>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</si>
  <si>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</si>
  <si>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</si>
  <si>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</si>
  <si>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</si>
  <si>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</si>
  <si>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</si>
  <si>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</si>
  <si>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</si>
  <si>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</si>
  <si>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</si>
  <si>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</si>
  <si>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</si>
  <si>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</si>
  <si>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</si>
  <si>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</si>
  <si>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</si>
  <si>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</si>
  <si>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</si>
  <si>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</si>
  <si>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</si>
  <si>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</si>
  <si>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</si>
  <si>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</si>
  <si>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</si>
  <si>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</si>
  <si>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</si>
  <si>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</si>
  <si>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</si>
  <si>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</si>
  <si>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</si>
  <si>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</si>
  <si>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</si>
  <si>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</si>
  <si>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</si>
  <si>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</si>
  <si>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</si>
  <si>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</si>
  <si>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</si>
  <si>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</si>
  <si>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</si>
  <si>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</si>
  <si>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</si>
  <si>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</si>
  <si>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</si>
  <si>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</si>
  <si>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</si>
  <si>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</si>
  <si>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</si>
  <si>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</si>
  <si>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</si>
  <si>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</si>
  <si>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</si>
  <si>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</si>
  <si>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</si>
  <si>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</si>
  <si>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</si>
  <si>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</si>
  <si>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</si>
  <si>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</si>
  <si>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</si>
  <si>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</si>
  <si>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</si>
  <si>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</si>
  <si>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</si>
  <si>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</si>
  <si>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</si>
  <si>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</si>
  <si>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</si>
  <si>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</si>
  <si>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</si>
  <si>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</si>
  <si>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</si>
  <si>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</si>
  <si>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</si>
  <si>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</si>
  <si>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</si>
  <si>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</si>
  <si>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</si>
  <si>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</si>
  <si>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</si>
  <si>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</si>
  <si>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</si>
  <si>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</si>
  <si>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</si>
  <si>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</si>
  <si>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</si>
  <si>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</si>
  <si>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</si>
  <si>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</si>
  <si>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</si>
  <si>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</si>
  <si>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</si>
  <si>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</si>
  <si>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</si>
  <si>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</si>
  <si>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</si>
  <si>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</si>
  <si>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1000,0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</si>
  <si>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</si>
  <si>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</si>
  <si>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</si>
  <si>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</si>
  <si>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</si>
  <si>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</si>
  <si>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</si>
  <si>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</si>
  <si>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</si>
  <si>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</si>
  <si>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</si>
  <si>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</si>
  <si>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</si>
  <si>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</si>
  <si>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</si>
  <si>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</si>
  <si>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</si>
  <si>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</si>
  <si>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</si>
  <si>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</si>
  <si>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</si>
  <si>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</si>
  <si>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</si>
  <si>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</si>
  <si>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19,4</t>
  </si>
  <si>
    <t>876,0</t>
  </si>
  <si>
    <t>412,0</t>
  </si>
  <si>
    <t>от 24.06.2022 № 380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</si>
</sst>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7"/>
  <sheetViews>
    <sheetView tabSelected="1" zoomScale="106" zoomScaleNormal="106" workbookViewId="0">
      <selection activeCell="M16" sqref="M16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1" t="s">
        <v>635</v>
      </c>
      <c r="B1" s="71"/>
      <c r="C1" s="71"/>
      <c r="D1" s="71"/>
      <c r="E1" s="71"/>
      <c r="F1" s="71"/>
      <c r="G1" s="71"/>
      <c r="H1" s="71"/>
      <c r="I1" s="71"/>
    </row>
    <row r="2" spans="1:9" ht="12.75">
      <c r="A2" s="71" t="s">
        <v>437</v>
      </c>
      <c r="B2" s="71"/>
      <c r="C2" s="71"/>
      <c r="D2" s="71"/>
      <c r="E2" s="71"/>
      <c r="F2" s="71"/>
      <c r="G2" s="71"/>
      <c r="H2" s="71"/>
      <c r="I2" s="71"/>
    </row>
    <row r="3" spans="1:9" ht="12.75">
      <c r="A3" s="71" t="s">
        <v>0</v>
      </c>
      <c r="B3" s="71"/>
      <c r="C3" s="71"/>
      <c r="D3" s="71"/>
      <c r="E3" s="71"/>
      <c r="F3" s="71"/>
      <c r="G3" s="71"/>
      <c r="H3" s="71"/>
      <c r="I3" s="71"/>
    </row>
    <row r="4" spans="1:9" ht="12.75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9" ht="12.75">
      <c r="A5" s="71" t="s">
        <v>606</v>
      </c>
      <c r="B5" s="71"/>
      <c r="C5" s="71"/>
      <c r="D5" s="71"/>
      <c r="E5" s="71"/>
      <c r="F5" s="71"/>
      <c r="G5" s="71"/>
      <c r="H5" s="71"/>
      <c r="I5" s="71"/>
    </row>
    <row r="6" spans="1:9" ht="12.75">
      <c r="A6" s="74" t="s">
        <v>607</v>
      </c>
      <c r="B6" s="74"/>
      <c r="C6" s="74"/>
      <c r="D6" s="74"/>
      <c r="E6" s="74"/>
      <c r="F6" s="74"/>
      <c r="G6" s="74"/>
      <c r="H6" s="74"/>
      <c r="I6" s="74"/>
    </row>
    <row r="7" spans="1:9" ht="12.75">
      <c r="A7" s="73"/>
      <c r="B7" s="73"/>
      <c r="C7" s="73"/>
      <c r="D7" s="73"/>
      <c r="E7" s="73"/>
      <c r="F7" s="73"/>
      <c r="G7" s="73"/>
      <c r="H7" s="76" t="s">
        <v>645</v>
      </c>
      <c r="I7" s="73"/>
    </row>
    <row r="8" spans="1:9" ht="36.75" customHeight="1">
      <c r="A8" s="75" t="s">
        <v>608</v>
      </c>
      <c r="B8" s="75"/>
      <c r="C8" s="75"/>
      <c r="D8" s="75"/>
      <c r="E8" s="75"/>
      <c r="F8" s="75"/>
      <c r="G8" s="75"/>
      <c r="H8" s="75"/>
      <c r="I8" s="75"/>
    </row>
    <row r="9" spans="1:9" ht="12.75">
      <c r="A9" s="71" t="s">
        <v>506</v>
      </c>
      <c r="B9" s="71"/>
      <c r="C9" s="71"/>
      <c r="D9" s="71"/>
      <c r="E9" s="71"/>
      <c r="F9" s="71"/>
      <c r="G9" s="71"/>
      <c r="H9" s="71"/>
      <c r="I9" s="71"/>
    </row>
    <row r="10" spans="1:9" ht="12.75">
      <c r="A10" s="72"/>
      <c r="B10" s="72"/>
      <c r="C10" s="72"/>
      <c r="D10" s="72"/>
      <c r="E10" s="72"/>
      <c r="F10" s="72"/>
      <c r="G10" s="72"/>
      <c r="H10" s="4"/>
      <c r="I10" s="4"/>
    </row>
    <row r="11" spans="1:9" ht="15.75" customHeight="1">
      <c r="A11" s="78" t="s">
        <v>2</v>
      </c>
      <c r="B11" s="77" t="s">
        <v>3</v>
      </c>
      <c r="C11" s="77" t="s">
        <v>285</v>
      </c>
      <c r="D11" s="77" t="s">
        <v>286</v>
      </c>
      <c r="E11" s="77" t="s">
        <v>4</v>
      </c>
      <c r="F11" s="77" t="s">
        <v>287</v>
      </c>
      <c r="G11" s="77" t="s">
        <v>498</v>
      </c>
      <c r="H11" s="77" t="s">
        <v>499</v>
      </c>
      <c r="I11" s="77" t="s">
        <v>609</v>
      </c>
    </row>
    <row r="12" spans="1:9" ht="34.5" customHeight="1">
      <c r="A12" s="78"/>
      <c r="B12" s="77"/>
      <c r="C12" s="77"/>
      <c r="D12" s="77"/>
      <c r="E12" s="77"/>
      <c r="F12" s="77"/>
      <c r="G12" s="77"/>
      <c r="H12" s="77"/>
      <c r="I12" s="77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507</v>
      </c>
      <c r="B14" s="8"/>
      <c r="C14" s="8"/>
      <c r="D14" s="8"/>
      <c r="E14" s="9"/>
      <c r="F14" s="5"/>
      <c r="G14" s="10">
        <f>G15+G343+G638+G667</f>
        <v>593643.6</v>
      </c>
      <c r="H14" s="10">
        <f>H15+H343+H638+H667+H674</f>
        <v>400740.89999999997</v>
      </c>
      <c r="I14" s="10">
        <f>I15+I343+I638+I667+I674</f>
        <v>408501.4</v>
      </c>
    </row>
    <row r="15" spans="1:9" ht="25.5">
      <c r="A15" s="11" t="s">
        <v>439</v>
      </c>
      <c r="B15" s="5" t="s">
        <v>508</v>
      </c>
      <c r="C15" s="5"/>
      <c r="D15" s="5"/>
      <c r="E15" s="5"/>
      <c r="F15" s="5"/>
      <c r="G15" s="12">
        <f>G16+G70+G204+G262+G321+G331</f>
        <v>325162.09999999998</v>
      </c>
      <c r="H15" s="10">
        <f>H16+H70+H204+H262+H321+H331</f>
        <v>290064.7</v>
      </c>
      <c r="I15" s="10">
        <f>I16+I70+I204+I262+I321+I331</f>
        <v>284695.40000000002</v>
      </c>
    </row>
    <row r="16" spans="1:9" ht="15" customHeight="1">
      <c r="A16" s="7" t="s">
        <v>509</v>
      </c>
      <c r="B16" s="5" t="s">
        <v>508</v>
      </c>
      <c r="C16" s="5" t="s">
        <v>510</v>
      </c>
      <c r="D16" s="5" t="s">
        <v>511</v>
      </c>
      <c r="E16" s="5"/>
      <c r="F16" s="5"/>
      <c r="G16" s="10">
        <f>G20+G22+G28+G33</f>
        <v>40666.5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508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382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440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584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584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4539.7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380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4539.7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4539.7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4539.7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4489.7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430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512</v>
      </c>
      <c r="B33" s="14" t="s">
        <v>12</v>
      </c>
      <c r="C33" s="5" t="s">
        <v>510</v>
      </c>
      <c r="D33" s="5" t="s">
        <v>513</v>
      </c>
      <c r="E33" s="5"/>
      <c r="F33" s="5"/>
      <c r="G33" s="10">
        <f>G34+G38+G66</f>
        <v>35223.4</v>
      </c>
      <c r="H33" s="10">
        <f t="shared" ref="H33:I33" si="7">H34+H38+H66</f>
        <v>33932.9</v>
      </c>
      <c r="I33" s="10">
        <f t="shared" si="7"/>
        <v>33932.9</v>
      </c>
    </row>
    <row r="34" spans="1:9" ht="49.5" customHeight="1">
      <c r="A34" s="15" t="s">
        <v>381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297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382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35123.4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303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21712.9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304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21712.9</v>
      </c>
      <c r="H40" s="17">
        <f t="shared" ref="H40:I40" si="13">H41+H42+H43</f>
        <v>21490.5</v>
      </c>
      <c r="I40" s="17">
        <f t="shared" si="13"/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10842.6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440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502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502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502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502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349</v>
      </c>
      <c r="B50" s="5" t="s">
        <v>12</v>
      </c>
      <c r="C50" s="5" t="s">
        <v>13</v>
      </c>
      <c r="D50" s="5" t="s">
        <v>28</v>
      </c>
      <c r="E50" s="5" t="s">
        <v>503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503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503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557</v>
      </c>
      <c r="B53" s="5" t="s">
        <v>12</v>
      </c>
      <c r="C53" s="5" t="s">
        <v>13</v>
      </c>
      <c r="D53" s="5" t="s">
        <v>28</v>
      </c>
      <c r="E53" s="5" t="s">
        <v>556</v>
      </c>
      <c r="F53" s="5"/>
      <c r="G53" s="17">
        <f>G54</f>
        <v>8361.1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559</v>
      </c>
      <c r="B54" s="5" t="s">
        <v>12</v>
      </c>
      <c r="C54" s="5" t="s">
        <v>13</v>
      </c>
      <c r="D54" s="5" t="s">
        <v>28</v>
      </c>
      <c r="E54" s="5" t="s">
        <v>558</v>
      </c>
      <c r="F54" s="5"/>
      <c r="G54" s="17">
        <f>G55+G56+G57</f>
        <v>8361.1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558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558</v>
      </c>
      <c r="F56" s="5">
        <v>240</v>
      </c>
      <c r="G56" s="17">
        <v>1490.1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558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615</v>
      </c>
      <c r="B68" s="34" t="s">
        <v>12</v>
      </c>
      <c r="C68" s="34" t="s">
        <v>13</v>
      </c>
      <c r="D68" s="34" t="s">
        <v>28</v>
      </c>
      <c r="E68" s="54" t="s">
        <v>616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616</v>
      </c>
      <c r="F69" s="34">
        <v>870</v>
      </c>
      <c r="G69" s="17">
        <v>0</v>
      </c>
      <c r="H69" s="17">
        <v>0</v>
      </c>
      <c r="I69" s="17">
        <v>0</v>
      </c>
    </row>
    <row r="70" spans="1:9" ht="12.75">
      <c r="A70" s="35" t="s">
        <v>514</v>
      </c>
      <c r="B70" s="36" t="s">
        <v>508</v>
      </c>
      <c r="C70" s="36" t="s">
        <v>515</v>
      </c>
      <c r="D70" s="36" t="s">
        <v>511</v>
      </c>
      <c r="E70" s="36"/>
      <c r="F70" s="36"/>
      <c r="G70" s="37">
        <f>G71+G97+G150+G177+G183</f>
        <v>228945.6</v>
      </c>
      <c r="H70" s="37">
        <f t="shared" ref="H70:I70" si="22">H71+H97+H150+H177+H183</f>
        <v>209588.59999999998</v>
      </c>
      <c r="I70" s="37">
        <f t="shared" si="22"/>
        <v>204367.6</v>
      </c>
    </row>
    <row r="71" spans="1:9" ht="12.75">
      <c r="A71" s="7" t="s">
        <v>516</v>
      </c>
      <c r="B71" s="5" t="s">
        <v>508</v>
      </c>
      <c r="C71" s="5" t="s">
        <v>515</v>
      </c>
      <c r="D71" s="5" t="s">
        <v>510</v>
      </c>
      <c r="E71" s="5"/>
      <c r="F71" s="5"/>
      <c r="G71" s="10">
        <f>G72+G93</f>
        <v>37590.400000000001</v>
      </c>
      <c r="H71" s="10">
        <f t="shared" ref="H71:I71" si="23">H72+H93</f>
        <v>21117.5</v>
      </c>
      <c r="I71" s="10">
        <f t="shared" si="23"/>
        <v>21117.5</v>
      </c>
    </row>
    <row r="72" spans="1:9" ht="33" customHeight="1">
      <c r="A72" s="15" t="s">
        <v>383</v>
      </c>
      <c r="B72" s="5" t="s">
        <v>12</v>
      </c>
      <c r="C72" s="5" t="s">
        <v>42</v>
      </c>
      <c r="D72" s="5" t="s">
        <v>13</v>
      </c>
      <c r="E72" s="5" t="s">
        <v>95</v>
      </c>
      <c r="F72" s="5"/>
      <c r="G72" s="19">
        <f>G73+G91</f>
        <v>37440.400000000001</v>
      </c>
      <c r="H72" s="17">
        <f t="shared" ref="H72:I72" si="24">H73+H91</f>
        <v>21117.5</v>
      </c>
      <c r="I72" s="17">
        <f t="shared" si="24"/>
        <v>21117.5</v>
      </c>
    </row>
    <row r="73" spans="1:9" ht="25.5">
      <c r="A73" s="15" t="s">
        <v>44</v>
      </c>
      <c r="B73" s="5" t="s">
        <v>12</v>
      </c>
      <c r="C73" s="5" t="s">
        <v>42</v>
      </c>
      <c r="D73" s="5" t="s">
        <v>13</v>
      </c>
      <c r="E73" s="5" t="s">
        <v>45</v>
      </c>
      <c r="F73" s="5"/>
      <c r="G73" s="54">
        <f>G74</f>
        <v>37440.400000000001</v>
      </c>
      <c r="H73" s="17">
        <f t="shared" ref="H73:I73" si="25">H74</f>
        <v>21117.5</v>
      </c>
      <c r="I73" s="17">
        <f t="shared" si="25"/>
        <v>21117.5</v>
      </c>
    </row>
    <row r="74" spans="1:9" ht="46.5" customHeight="1">
      <c r="A74" s="15" t="s">
        <v>46</v>
      </c>
      <c r="B74" s="5" t="s">
        <v>12</v>
      </c>
      <c r="C74" s="5" t="s">
        <v>42</v>
      </c>
      <c r="D74" s="5" t="s">
        <v>13</v>
      </c>
      <c r="E74" s="5" t="s">
        <v>47</v>
      </c>
      <c r="F74" s="5"/>
      <c r="G74" s="16">
        <f>G75+G77+G79+G81+G83+G89+G85+G87</f>
        <v>37440.400000000001</v>
      </c>
      <c r="H74" s="17">
        <f t="shared" ref="H74:I74" si="26">H75+H77+H79+H81+H83+H89+H85+H87</f>
        <v>21117.5</v>
      </c>
      <c r="I74" s="17">
        <f t="shared" si="26"/>
        <v>21117.5</v>
      </c>
    </row>
    <row r="75" spans="1:9" ht="0.75" hidden="1" customHeight="1" thickBot="1">
      <c r="A75" s="15" t="s">
        <v>48</v>
      </c>
      <c r="B75" s="5" t="s">
        <v>12</v>
      </c>
      <c r="C75" s="5" t="s">
        <v>42</v>
      </c>
      <c r="D75" s="5" t="s">
        <v>13</v>
      </c>
      <c r="E75" s="5" t="s">
        <v>237</v>
      </c>
      <c r="F75" s="5"/>
      <c r="G75" s="9">
        <f>G76</f>
        <v>0</v>
      </c>
      <c r="H75" s="18"/>
      <c r="I75" s="18"/>
    </row>
    <row r="76" spans="1:9" ht="21" hidden="1" customHeight="1" thickBot="1">
      <c r="A76" s="15" t="s">
        <v>49</v>
      </c>
      <c r="B76" s="5" t="s">
        <v>12</v>
      </c>
      <c r="C76" s="5" t="s">
        <v>42</v>
      </c>
      <c r="D76" s="5" t="s">
        <v>13</v>
      </c>
      <c r="E76" s="5" t="s">
        <v>237</v>
      </c>
      <c r="F76" s="5" t="s">
        <v>50</v>
      </c>
      <c r="G76" s="9">
        <v>0</v>
      </c>
      <c r="H76" s="18"/>
      <c r="I76" s="18"/>
    </row>
    <row r="77" spans="1:9" ht="112.5" hidden="1" customHeight="1" thickBot="1">
      <c r="A77" s="15" t="s">
        <v>51</v>
      </c>
      <c r="B77" s="5" t="s">
        <v>12</v>
      </c>
      <c r="C77" s="5" t="s">
        <v>42</v>
      </c>
      <c r="D77" s="5" t="s">
        <v>13</v>
      </c>
      <c r="E77" s="5" t="s">
        <v>238</v>
      </c>
      <c r="F77" s="5"/>
      <c r="G77" s="9">
        <f>G78</f>
        <v>0</v>
      </c>
      <c r="H77" s="18"/>
      <c r="I77" s="18"/>
    </row>
    <row r="78" spans="1:9" ht="12.75" hidden="1">
      <c r="A78" s="15" t="s">
        <v>49</v>
      </c>
      <c r="B78" s="5" t="s">
        <v>12</v>
      </c>
      <c r="C78" s="5" t="s">
        <v>42</v>
      </c>
      <c r="D78" s="5" t="s">
        <v>13</v>
      </c>
      <c r="E78" s="5" t="s">
        <v>238</v>
      </c>
      <c r="F78" s="5" t="s">
        <v>50</v>
      </c>
      <c r="G78" s="9">
        <v>0</v>
      </c>
      <c r="H78" s="18"/>
      <c r="I78" s="18"/>
    </row>
    <row r="79" spans="1:9" ht="99" hidden="1" customHeight="1" thickBot="1">
      <c r="A79" s="15" t="s">
        <v>52</v>
      </c>
      <c r="B79" s="5" t="s">
        <v>12</v>
      </c>
      <c r="C79" s="5" t="s">
        <v>42</v>
      </c>
      <c r="D79" s="5" t="s">
        <v>13</v>
      </c>
      <c r="E79" s="5" t="s">
        <v>239</v>
      </c>
      <c r="F79" s="5"/>
      <c r="G79" s="9">
        <f>G80</f>
        <v>0</v>
      </c>
      <c r="H79" s="18"/>
      <c r="I79" s="18"/>
    </row>
    <row r="80" spans="1:9" ht="12.75" hidden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239</v>
      </c>
      <c r="F80" s="5" t="s">
        <v>50</v>
      </c>
      <c r="G80" s="9">
        <v>0</v>
      </c>
      <c r="H80" s="18"/>
      <c r="I80" s="18"/>
    </row>
    <row r="81" spans="1:9" ht="78" customHeight="1">
      <c r="A81" s="15" t="s">
        <v>53</v>
      </c>
      <c r="B81" s="5" t="s">
        <v>12</v>
      </c>
      <c r="C81" s="5" t="s">
        <v>42</v>
      </c>
      <c r="D81" s="5" t="s">
        <v>13</v>
      </c>
      <c r="E81" s="5" t="s">
        <v>240</v>
      </c>
      <c r="F81" s="5"/>
      <c r="G81" s="54">
        <f>G82</f>
        <v>9676.7000000000007</v>
      </c>
      <c r="H81" s="17">
        <f t="shared" ref="H81:I81" si="27">H82</f>
        <v>9676.7000000000007</v>
      </c>
      <c r="I81" s="17">
        <f t="shared" si="27"/>
        <v>9676.7000000000007</v>
      </c>
    </row>
    <row r="82" spans="1:9" ht="12.75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240</v>
      </c>
      <c r="F82" s="5" t="s">
        <v>50</v>
      </c>
      <c r="G82" s="54">
        <v>9676.7000000000007</v>
      </c>
      <c r="H82" s="17">
        <v>9676.7000000000007</v>
      </c>
      <c r="I82" s="17">
        <v>9676.7000000000007</v>
      </c>
    </row>
    <row r="83" spans="1:9" ht="76.5" customHeight="1">
      <c r="A83" s="15" t="s">
        <v>429</v>
      </c>
      <c r="B83" s="5" t="s">
        <v>12</v>
      </c>
      <c r="C83" s="16" t="s">
        <v>42</v>
      </c>
      <c r="D83" s="16" t="s">
        <v>13</v>
      </c>
      <c r="E83" s="16" t="s">
        <v>288</v>
      </c>
      <c r="F83" s="16"/>
      <c r="G83" s="54" t="str">
        <f>G84</f>
        <v>222,8</v>
      </c>
      <c r="H83" s="17">
        <f t="shared" ref="H83:I83" si="28">H84</f>
        <v>222.8</v>
      </c>
      <c r="I83" s="17">
        <f t="shared" si="28"/>
        <v>222.8</v>
      </c>
    </row>
    <row r="84" spans="1:9" ht="12.75">
      <c r="A84" s="15" t="s">
        <v>49</v>
      </c>
      <c r="B84" s="16" t="s">
        <v>12</v>
      </c>
      <c r="C84" s="16" t="s">
        <v>42</v>
      </c>
      <c r="D84" s="16" t="s">
        <v>13</v>
      </c>
      <c r="E84" s="16" t="s">
        <v>288</v>
      </c>
      <c r="F84" s="16" t="s">
        <v>50</v>
      </c>
      <c r="G84" s="16" t="s">
        <v>621</v>
      </c>
      <c r="H84" s="17">
        <v>222.8</v>
      </c>
      <c r="I84" s="17">
        <v>222.8</v>
      </c>
    </row>
    <row r="85" spans="1:9" ht="76.5">
      <c r="A85" s="15" t="s">
        <v>332</v>
      </c>
      <c r="B85" s="16" t="s">
        <v>12</v>
      </c>
      <c r="C85" s="16" t="s">
        <v>42</v>
      </c>
      <c r="D85" s="16" t="s">
        <v>13</v>
      </c>
      <c r="E85" s="16" t="s">
        <v>331</v>
      </c>
      <c r="F85" s="16"/>
      <c r="G85" s="16" t="str">
        <f>G86</f>
        <v>0,3</v>
      </c>
      <c r="H85" s="17">
        <f t="shared" ref="H85:I85" si="29">H86</f>
        <v>0.3</v>
      </c>
      <c r="I85" s="17">
        <f t="shared" si="29"/>
        <v>0.3</v>
      </c>
    </row>
    <row r="86" spans="1:9" ht="12.75">
      <c r="A86" s="15" t="s">
        <v>49</v>
      </c>
      <c r="B86" s="16" t="s">
        <v>12</v>
      </c>
      <c r="C86" s="16" t="s">
        <v>42</v>
      </c>
      <c r="D86" s="16" t="s">
        <v>13</v>
      </c>
      <c r="E86" s="16" t="s">
        <v>331</v>
      </c>
      <c r="F86" s="16" t="s">
        <v>50</v>
      </c>
      <c r="G86" s="16" t="s">
        <v>492</v>
      </c>
      <c r="H86" s="17">
        <v>0.3</v>
      </c>
      <c r="I86" s="17">
        <v>0.3</v>
      </c>
    </row>
    <row r="87" spans="1:9" ht="54.75" hidden="1" customHeight="1" thickBot="1">
      <c r="A87" s="15" t="s">
        <v>343</v>
      </c>
      <c r="B87" s="16" t="s">
        <v>12</v>
      </c>
      <c r="C87" s="16" t="s">
        <v>42</v>
      </c>
      <c r="D87" s="16" t="s">
        <v>13</v>
      </c>
      <c r="E87" s="16" t="s">
        <v>344</v>
      </c>
      <c r="F87" s="16"/>
      <c r="G87" s="59" t="str">
        <f>G88</f>
        <v>0</v>
      </c>
      <c r="H87" s="18"/>
      <c r="I87" s="18"/>
    </row>
    <row r="88" spans="1:9" ht="12.75" hidden="1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344</v>
      </c>
      <c r="F88" s="16" t="s">
        <v>50</v>
      </c>
      <c r="G88" s="59" t="s">
        <v>252</v>
      </c>
      <c r="H88" s="18"/>
      <c r="I88" s="18"/>
    </row>
    <row r="89" spans="1:9" ht="33" customHeight="1">
      <c r="A89" s="15" t="s">
        <v>54</v>
      </c>
      <c r="B89" s="5" t="s">
        <v>12</v>
      </c>
      <c r="C89" s="5" t="s">
        <v>42</v>
      </c>
      <c r="D89" s="5" t="s">
        <v>13</v>
      </c>
      <c r="E89" s="5" t="s">
        <v>55</v>
      </c>
      <c r="F89" s="5"/>
      <c r="G89" s="54">
        <f>G90</f>
        <v>27540.6</v>
      </c>
      <c r="H89" s="17">
        <f t="shared" ref="H89:I89" si="30">H90</f>
        <v>11217.7</v>
      </c>
      <c r="I89" s="17">
        <f t="shared" si="30"/>
        <v>11217.7</v>
      </c>
    </row>
    <row r="90" spans="1:9" ht="15.75" customHeight="1">
      <c r="A90" s="15" t="s">
        <v>49</v>
      </c>
      <c r="B90" s="5" t="s">
        <v>12</v>
      </c>
      <c r="C90" s="5" t="s">
        <v>42</v>
      </c>
      <c r="D90" s="5" t="s">
        <v>13</v>
      </c>
      <c r="E90" s="5" t="s">
        <v>55</v>
      </c>
      <c r="F90" s="5" t="s">
        <v>50</v>
      </c>
      <c r="G90" s="54">
        <v>27540.6</v>
      </c>
      <c r="H90" s="17">
        <v>11217.7</v>
      </c>
      <c r="I90" s="17">
        <v>11217.7</v>
      </c>
    </row>
    <row r="91" spans="1:9" ht="89.25" hidden="1">
      <c r="A91" s="15" t="s">
        <v>51</v>
      </c>
      <c r="B91" s="5" t="s">
        <v>12</v>
      </c>
      <c r="C91" s="5" t="s">
        <v>42</v>
      </c>
      <c r="D91" s="5" t="s">
        <v>13</v>
      </c>
      <c r="E91" s="5" t="s">
        <v>298</v>
      </c>
      <c r="F91" s="5"/>
      <c r="G91" s="9">
        <f>G92</f>
        <v>0</v>
      </c>
      <c r="H91" s="18"/>
      <c r="I91" s="18"/>
    </row>
    <row r="92" spans="1:9" ht="12.75" hidden="1">
      <c r="A92" s="15" t="s">
        <v>49</v>
      </c>
      <c r="B92" s="5" t="s">
        <v>12</v>
      </c>
      <c r="C92" s="5" t="s">
        <v>42</v>
      </c>
      <c r="D92" s="5" t="s">
        <v>13</v>
      </c>
      <c r="E92" s="5" t="s">
        <v>298</v>
      </c>
      <c r="F92" s="5" t="s">
        <v>50</v>
      </c>
      <c r="G92" s="9">
        <v>0</v>
      </c>
      <c r="H92" s="18"/>
      <c r="I92" s="18"/>
    </row>
    <row r="93" spans="1:9" ht="25.5">
      <c r="A93" s="15" t="s">
        <v>384</v>
      </c>
      <c r="B93" s="49" t="s">
        <v>12</v>
      </c>
      <c r="C93" s="49" t="s">
        <v>42</v>
      </c>
      <c r="D93" s="49" t="s">
        <v>13</v>
      </c>
      <c r="E93" s="49" t="s">
        <v>179</v>
      </c>
      <c r="F93" s="49"/>
      <c r="G93" s="17">
        <f>G94</f>
        <v>150</v>
      </c>
      <c r="H93" s="17">
        <f t="shared" ref="H93:I93" si="31">H94</f>
        <v>0</v>
      </c>
      <c r="I93" s="17">
        <f t="shared" si="31"/>
        <v>0</v>
      </c>
    </row>
    <row r="94" spans="1:9" ht="25.5">
      <c r="A94" s="15" t="s">
        <v>325</v>
      </c>
      <c r="B94" s="49" t="s">
        <v>12</v>
      </c>
      <c r="C94" s="49" t="s">
        <v>42</v>
      </c>
      <c r="D94" s="49" t="s">
        <v>13</v>
      </c>
      <c r="E94" s="49" t="s">
        <v>326</v>
      </c>
      <c r="F94" s="49"/>
      <c r="G94" s="17">
        <f>G95</f>
        <v>150</v>
      </c>
      <c r="H94" s="17">
        <f t="shared" ref="H94:I94" si="32">H95</f>
        <v>0</v>
      </c>
      <c r="I94" s="17">
        <f t="shared" si="32"/>
        <v>0</v>
      </c>
    </row>
    <row r="95" spans="1:9" ht="25.5">
      <c r="A95" s="15" t="s">
        <v>180</v>
      </c>
      <c r="B95" s="49" t="s">
        <v>12</v>
      </c>
      <c r="C95" s="49" t="s">
        <v>42</v>
      </c>
      <c r="D95" s="49" t="s">
        <v>13</v>
      </c>
      <c r="E95" s="49" t="s">
        <v>181</v>
      </c>
      <c r="F95" s="49"/>
      <c r="G95" s="17">
        <f>G96</f>
        <v>150</v>
      </c>
      <c r="H95" s="17">
        <f t="shared" ref="H95:I95" si="33">H96</f>
        <v>0</v>
      </c>
      <c r="I95" s="17">
        <f t="shared" si="33"/>
        <v>0</v>
      </c>
    </row>
    <row r="96" spans="1:9" ht="12.75">
      <c r="A96" s="15" t="s">
        <v>49</v>
      </c>
      <c r="B96" s="49" t="s">
        <v>12</v>
      </c>
      <c r="C96" s="49" t="s">
        <v>42</v>
      </c>
      <c r="D96" s="51" t="s">
        <v>13</v>
      </c>
      <c r="E96" s="49" t="s">
        <v>181</v>
      </c>
      <c r="F96" s="49">
        <v>610</v>
      </c>
      <c r="G96" s="17">
        <v>150</v>
      </c>
      <c r="H96" s="17">
        <v>0</v>
      </c>
      <c r="I96" s="17">
        <v>0</v>
      </c>
    </row>
    <row r="97" spans="1:9" ht="12.75">
      <c r="A97" s="7" t="s">
        <v>517</v>
      </c>
      <c r="B97" s="5" t="s">
        <v>508</v>
      </c>
      <c r="C97" s="5" t="s">
        <v>515</v>
      </c>
      <c r="D97" s="5" t="s">
        <v>518</v>
      </c>
      <c r="E97" s="5"/>
      <c r="F97" s="5"/>
      <c r="G97" s="10">
        <f>G98+G135+G146+G141</f>
        <v>150928.5</v>
      </c>
      <c r="H97" s="10">
        <f t="shared" ref="H97:I97" si="34">H98+H135+H146+H141</f>
        <v>148636.29999999999</v>
      </c>
      <c r="I97" s="10">
        <f t="shared" si="34"/>
        <v>141348.1</v>
      </c>
    </row>
    <row r="98" spans="1:9" ht="32.25" customHeight="1">
      <c r="A98" s="15" t="s">
        <v>383</v>
      </c>
      <c r="B98" s="5" t="s">
        <v>12</v>
      </c>
      <c r="C98" s="5" t="s">
        <v>42</v>
      </c>
      <c r="D98" s="5" t="s">
        <v>40</v>
      </c>
      <c r="E98" s="5" t="s">
        <v>43</v>
      </c>
      <c r="F98" s="5"/>
      <c r="G98" s="54">
        <f>G99</f>
        <v>150878.5</v>
      </c>
      <c r="H98" s="17">
        <f t="shared" ref="H98:I98" si="35">H99</f>
        <v>148436.29999999999</v>
      </c>
      <c r="I98" s="17">
        <f t="shared" si="35"/>
        <v>141148.1</v>
      </c>
    </row>
    <row r="99" spans="1:9" ht="25.5">
      <c r="A99" s="15" t="s">
        <v>56</v>
      </c>
      <c r="B99" s="5" t="s">
        <v>12</v>
      </c>
      <c r="C99" s="5" t="s">
        <v>42</v>
      </c>
      <c r="D99" s="5" t="s">
        <v>40</v>
      </c>
      <c r="E99" s="5" t="s">
        <v>57</v>
      </c>
      <c r="F99" s="5"/>
      <c r="G99" s="54">
        <f>G102+G100</f>
        <v>150878.5</v>
      </c>
      <c r="H99" s="17">
        <f t="shared" ref="H99:I99" si="36">H102+H100</f>
        <v>148436.29999999999</v>
      </c>
      <c r="I99" s="17">
        <f t="shared" si="36"/>
        <v>141148.1</v>
      </c>
    </row>
    <row r="100" spans="1:9" ht="66.75" customHeight="1">
      <c r="A100" s="15" t="s">
        <v>504</v>
      </c>
      <c r="B100" s="16" t="s">
        <v>12</v>
      </c>
      <c r="C100" s="5" t="s">
        <v>42</v>
      </c>
      <c r="D100" s="5" t="s">
        <v>40</v>
      </c>
      <c r="E100" s="5" t="s">
        <v>505</v>
      </c>
      <c r="F100" s="5"/>
      <c r="G100" s="17">
        <f>G101</f>
        <v>0</v>
      </c>
      <c r="H100" s="17">
        <f t="shared" ref="H100:I100" si="37">H101</f>
        <v>3065.5</v>
      </c>
      <c r="I100" s="17">
        <f t="shared" si="37"/>
        <v>0</v>
      </c>
    </row>
    <row r="101" spans="1:9" ht="12.75">
      <c r="A101" s="15" t="s">
        <v>49</v>
      </c>
      <c r="B101" s="5" t="s">
        <v>12</v>
      </c>
      <c r="C101" s="5" t="s">
        <v>42</v>
      </c>
      <c r="D101" s="5" t="s">
        <v>40</v>
      </c>
      <c r="E101" s="5" t="s">
        <v>505</v>
      </c>
      <c r="F101" s="5">
        <v>610</v>
      </c>
      <c r="G101" s="17">
        <v>0</v>
      </c>
      <c r="H101" s="17">
        <v>3065.5</v>
      </c>
      <c r="I101" s="17">
        <v>0</v>
      </c>
    </row>
    <row r="102" spans="1:9" ht="47.25" customHeight="1">
      <c r="A102" s="15" t="s">
        <v>58</v>
      </c>
      <c r="B102" s="5" t="s">
        <v>12</v>
      </c>
      <c r="C102" s="5" t="s">
        <v>42</v>
      </c>
      <c r="D102" s="5" t="s">
        <v>40</v>
      </c>
      <c r="E102" s="5" t="s">
        <v>59</v>
      </c>
      <c r="F102" s="5"/>
      <c r="G102" s="17">
        <f>G111+G113+G118+G123+G131+G133+G139+G121</f>
        <v>150878.5</v>
      </c>
      <c r="H102" s="17">
        <f t="shared" ref="H102:I102" si="38">H111+H113+H118+H123+H131+H133+H139+H121</f>
        <v>145370.79999999999</v>
      </c>
      <c r="I102" s="17">
        <f t="shared" si="38"/>
        <v>141148.1</v>
      </c>
    </row>
    <row r="103" spans="1:9" ht="98.25" hidden="1" customHeight="1" thickBot="1">
      <c r="A103" s="15" t="s">
        <v>48</v>
      </c>
      <c r="B103" s="5" t="s">
        <v>12</v>
      </c>
      <c r="C103" s="5" t="s">
        <v>42</v>
      </c>
      <c r="D103" s="5" t="s">
        <v>40</v>
      </c>
      <c r="E103" s="5" t="s">
        <v>60</v>
      </c>
      <c r="F103" s="5"/>
      <c r="G103" s="9">
        <f>G104</f>
        <v>0</v>
      </c>
      <c r="H103" s="18"/>
      <c r="I103" s="18"/>
    </row>
    <row r="104" spans="1:9" ht="12.75" hidden="1">
      <c r="A104" s="15" t="s">
        <v>49</v>
      </c>
      <c r="B104" s="5" t="s">
        <v>12</v>
      </c>
      <c r="C104" s="5" t="s">
        <v>42</v>
      </c>
      <c r="D104" s="5" t="s">
        <v>40</v>
      </c>
      <c r="E104" s="5" t="s">
        <v>60</v>
      </c>
      <c r="F104" s="5" t="s">
        <v>50</v>
      </c>
      <c r="G104" s="9">
        <v>0</v>
      </c>
      <c r="H104" s="18"/>
      <c r="I104" s="18"/>
    </row>
    <row r="105" spans="1:9" ht="89.25" hidden="1">
      <c r="A105" s="15" t="s">
        <v>51</v>
      </c>
      <c r="B105" s="16" t="s">
        <v>12</v>
      </c>
      <c r="C105" s="16" t="s">
        <v>42</v>
      </c>
      <c r="D105" s="16" t="s">
        <v>40</v>
      </c>
      <c r="E105" s="16" t="s">
        <v>298</v>
      </c>
      <c r="F105" s="16"/>
      <c r="G105" s="9">
        <f>G106</f>
        <v>0</v>
      </c>
      <c r="H105" s="18"/>
      <c r="I105" s="18"/>
    </row>
    <row r="106" spans="1:9" ht="15.75" hidden="1" customHeight="1" thickBot="1">
      <c r="A106" s="15" t="s">
        <v>49</v>
      </c>
      <c r="B106" s="16" t="s">
        <v>12</v>
      </c>
      <c r="C106" s="16" t="s">
        <v>42</v>
      </c>
      <c r="D106" s="16" t="s">
        <v>40</v>
      </c>
      <c r="E106" s="16" t="s">
        <v>298</v>
      </c>
      <c r="F106" s="16" t="s">
        <v>50</v>
      </c>
      <c r="G106" s="9">
        <v>0</v>
      </c>
      <c r="H106" s="18"/>
      <c r="I106" s="18"/>
    </row>
    <row r="107" spans="1:9" ht="65.25" hidden="1" customHeight="1" thickBot="1">
      <c r="A107" s="15" t="s">
        <v>61</v>
      </c>
      <c r="B107" s="5" t="s">
        <v>12</v>
      </c>
      <c r="C107" s="5" t="s">
        <v>42</v>
      </c>
      <c r="D107" s="5" t="s">
        <v>40</v>
      </c>
      <c r="E107" s="5" t="s">
        <v>62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62</v>
      </c>
      <c r="F108" s="5" t="s">
        <v>50</v>
      </c>
      <c r="G108" s="9">
        <v>0</v>
      </c>
      <c r="H108" s="18"/>
      <c r="I108" s="18"/>
    </row>
    <row r="109" spans="1:9" ht="96.75" hidden="1" customHeight="1" thickBot="1">
      <c r="A109" s="15" t="s">
        <v>52</v>
      </c>
      <c r="B109" s="5" t="s">
        <v>12</v>
      </c>
      <c r="C109" s="5" t="s">
        <v>42</v>
      </c>
      <c r="D109" s="5" t="s">
        <v>40</v>
      </c>
      <c r="E109" s="5" t="s">
        <v>63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63</v>
      </c>
      <c r="F110" s="5" t="s">
        <v>50</v>
      </c>
      <c r="G110" s="9">
        <v>0</v>
      </c>
      <c r="H110" s="18"/>
      <c r="I110" s="18"/>
    </row>
    <row r="111" spans="1:9" ht="63.75">
      <c r="A111" s="15" t="s">
        <v>478</v>
      </c>
      <c r="B111" s="5" t="s">
        <v>12</v>
      </c>
      <c r="C111" s="5" t="s">
        <v>42</v>
      </c>
      <c r="D111" s="5" t="s">
        <v>40</v>
      </c>
      <c r="E111" s="5" t="s">
        <v>477</v>
      </c>
      <c r="F111" s="5"/>
      <c r="G111" s="17">
        <f>G112</f>
        <v>7030.8</v>
      </c>
      <c r="H111" s="17">
        <f t="shared" ref="H111:I111" si="39">H112</f>
        <v>7030.8</v>
      </c>
      <c r="I111" s="17">
        <f t="shared" si="39"/>
        <v>7030.8</v>
      </c>
    </row>
    <row r="112" spans="1:9" ht="12.75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477</v>
      </c>
      <c r="F112" s="5">
        <v>610</v>
      </c>
      <c r="G112" s="17">
        <v>7030.8</v>
      </c>
      <c r="H112" s="17">
        <v>7030.8</v>
      </c>
      <c r="I112" s="17">
        <v>7030.8</v>
      </c>
    </row>
    <row r="113" spans="1:9" ht="128.25" customHeight="1">
      <c r="A113" s="15" t="s">
        <v>423</v>
      </c>
      <c r="B113" s="5" t="s">
        <v>12</v>
      </c>
      <c r="C113" s="5" t="s">
        <v>42</v>
      </c>
      <c r="D113" s="5" t="s">
        <v>40</v>
      </c>
      <c r="E113" s="5" t="s">
        <v>64</v>
      </c>
      <c r="F113" s="5"/>
      <c r="G113" s="17">
        <f>G115</f>
        <v>98648.6</v>
      </c>
      <c r="H113" s="17">
        <f t="shared" ref="H113:I113" si="40">H115</f>
        <v>99214.9</v>
      </c>
      <c r="I113" s="17">
        <f t="shared" si="40"/>
        <v>98545</v>
      </c>
    </row>
    <row r="114" spans="1:9" ht="67.5" hidden="1" customHeight="1">
      <c r="A114" s="15"/>
      <c r="B114" s="5"/>
      <c r="C114" s="5"/>
      <c r="D114" s="5"/>
      <c r="E114" s="5"/>
      <c r="F114" s="5"/>
      <c r="G114" s="17"/>
      <c r="H114" s="17"/>
      <c r="I114" s="17"/>
    </row>
    <row r="115" spans="1:9" ht="12.75">
      <c r="A115" s="15" t="s">
        <v>49</v>
      </c>
      <c r="B115" s="5" t="s">
        <v>12</v>
      </c>
      <c r="C115" s="5" t="s">
        <v>42</v>
      </c>
      <c r="D115" s="5" t="s">
        <v>40</v>
      </c>
      <c r="E115" s="5" t="s">
        <v>64</v>
      </c>
      <c r="F115" s="5" t="s">
        <v>50</v>
      </c>
      <c r="G115" s="17">
        <v>98648.6</v>
      </c>
      <c r="H115" s="17">
        <v>99214.9</v>
      </c>
      <c r="I115" s="17">
        <v>98545</v>
      </c>
    </row>
    <row r="116" spans="1:9" ht="70.5" hidden="1" customHeight="1">
      <c r="A116" s="15"/>
      <c r="B116" s="5"/>
      <c r="C116" s="5"/>
      <c r="D116" s="5"/>
      <c r="E116" s="5"/>
      <c r="F116" s="5"/>
      <c r="G116" s="9">
        <v>90102.399999999994</v>
      </c>
      <c r="H116" s="18"/>
      <c r="I116" s="18"/>
    </row>
    <row r="117" spans="1:9" ht="12.75" hidden="1">
      <c r="A117" s="15"/>
      <c r="B117" s="5"/>
      <c r="C117" s="5"/>
      <c r="D117" s="5"/>
      <c r="E117" s="5"/>
      <c r="F117" s="5"/>
      <c r="G117" s="9"/>
      <c r="H117" s="18"/>
      <c r="I117" s="18"/>
    </row>
    <row r="118" spans="1:9" ht="68.25" customHeight="1">
      <c r="A118" s="15" t="s">
        <v>497</v>
      </c>
      <c r="B118" s="5" t="s">
        <v>12</v>
      </c>
      <c r="C118" s="5" t="s">
        <v>42</v>
      </c>
      <c r="D118" s="5" t="s">
        <v>40</v>
      </c>
      <c r="E118" s="5" t="s">
        <v>289</v>
      </c>
      <c r="F118" s="5"/>
      <c r="G118" s="17">
        <f>G119</f>
        <v>527.1</v>
      </c>
      <c r="H118" s="17">
        <f t="shared" ref="H118:I118" si="41">H119</f>
        <v>527.1</v>
      </c>
      <c r="I118" s="17">
        <f t="shared" si="41"/>
        <v>527.1</v>
      </c>
    </row>
    <row r="119" spans="1:9" ht="14.25" customHeight="1" thickBot="1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289</v>
      </c>
      <c r="F119" s="5" t="s">
        <v>50</v>
      </c>
      <c r="G119" s="17">
        <v>527.1</v>
      </c>
      <c r="H119" s="17">
        <v>527.1</v>
      </c>
      <c r="I119" s="17">
        <v>527.1</v>
      </c>
    </row>
    <row r="120" spans="1:9" ht="0.75" hidden="1" customHeight="1">
      <c r="A120" s="15"/>
      <c r="B120" s="5"/>
      <c r="C120" s="5"/>
      <c r="D120" s="5"/>
      <c r="E120" s="5"/>
      <c r="F120" s="5"/>
      <c r="G120" s="9"/>
      <c r="H120" s="18"/>
      <c r="I120" s="18"/>
    </row>
    <row r="121" spans="1:9" ht="39.75" customHeight="1" thickBot="1">
      <c r="A121" s="33" t="s">
        <v>588</v>
      </c>
      <c r="B121" s="38" t="s">
        <v>12</v>
      </c>
      <c r="C121" s="38" t="s">
        <v>42</v>
      </c>
      <c r="D121" s="38" t="s">
        <v>40</v>
      </c>
      <c r="E121" s="42" t="s">
        <v>587</v>
      </c>
      <c r="F121" s="5"/>
      <c r="G121" s="54">
        <f>G122</f>
        <v>355.3</v>
      </c>
      <c r="H121" s="54">
        <f t="shared" ref="H121:I121" si="42">H122</f>
        <v>355.3</v>
      </c>
      <c r="I121" s="54">
        <f t="shared" si="42"/>
        <v>355.3</v>
      </c>
    </row>
    <row r="122" spans="1:9" ht="15.75" customHeight="1">
      <c r="A122" s="15" t="s">
        <v>49</v>
      </c>
      <c r="B122" s="38" t="s">
        <v>12</v>
      </c>
      <c r="C122" s="38" t="s">
        <v>42</v>
      </c>
      <c r="D122" s="38" t="s">
        <v>40</v>
      </c>
      <c r="E122" s="42" t="s">
        <v>587</v>
      </c>
      <c r="F122" s="38">
        <v>610</v>
      </c>
      <c r="G122" s="54">
        <v>355.3</v>
      </c>
      <c r="H122" s="17">
        <v>355.3</v>
      </c>
      <c r="I122" s="17">
        <v>355.3</v>
      </c>
    </row>
    <row r="123" spans="1:9" ht="80.25" customHeight="1">
      <c r="A123" s="15" t="s">
        <v>345</v>
      </c>
      <c r="B123" s="5" t="s">
        <v>12</v>
      </c>
      <c r="C123" s="5" t="s">
        <v>42</v>
      </c>
      <c r="D123" s="5" t="s">
        <v>40</v>
      </c>
      <c r="E123" s="5" t="s">
        <v>346</v>
      </c>
      <c r="F123" s="5"/>
      <c r="G123" s="17">
        <f>G124</f>
        <v>172</v>
      </c>
      <c r="H123" s="17">
        <f t="shared" ref="H123:I123" si="43">H124</f>
        <v>172</v>
      </c>
      <c r="I123" s="17">
        <f t="shared" si="43"/>
        <v>172</v>
      </c>
    </row>
    <row r="124" spans="1:9" ht="12.75">
      <c r="A124" s="15" t="s">
        <v>49</v>
      </c>
      <c r="B124" s="5" t="s">
        <v>12</v>
      </c>
      <c r="C124" s="5" t="s">
        <v>42</v>
      </c>
      <c r="D124" s="5" t="s">
        <v>40</v>
      </c>
      <c r="E124" s="5" t="s">
        <v>346</v>
      </c>
      <c r="F124" s="5">
        <v>610</v>
      </c>
      <c r="G124" s="17">
        <v>172</v>
      </c>
      <c r="H124" s="17">
        <v>172</v>
      </c>
      <c r="I124" s="17">
        <v>172</v>
      </c>
    </row>
    <row r="125" spans="1:9" ht="12.75" hidden="1">
      <c r="A125" s="15"/>
      <c r="B125" s="5"/>
      <c r="C125" s="5"/>
      <c r="D125" s="5"/>
      <c r="E125" s="5"/>
      <c r="F125" s="5"/>
      <c r="G125" s="18"/>
      <c r="H125" s="18"/>
      <c r="I125" s="18"/>
    </row>
    <row r="126" spans="1:9" ht="12.75" hidden="1">
      <c r="A126" s="15"/>
      <c r="B126" s="5"/>
      <c r="C126" s="5"/>
      <c r="D126" s="5"/>
      <c r="E126" s="5"/>
      <c r="F126" s="5"/>
      <c r="G126" s="18"/>
      <c r="H126" s="18"/>
      <c r="I126" s="18"/>
    </row>
    <row r="127" spans="1:9" ht="0.75" hidden="1" customHeight="1">
      <c r="A127" s="15"/>
      <c r="B127" s="5"/>
      <c r="C127" s="5"/>
      <c r="D127" s="5"/>
      <c r="E127" s="5"/>
      <c r="F127" s="5"/>
      <c r="G127" s="18"/>
      <c r="H127" s="18"/>
      <c r="I127" s="18"/>
    </row>
    <row r="128" spans="1:9" ht="15.75" hidden="1" customHeight="1">
      <c r="A128" s="15"/>
      <c r="B128" s="5"/>
      <c r="C128" s="5"/>
      <c r="D128" s="5"/>
      <c r="E128" s="5"/>
      <c r="F128" s="5"/>
      <c r="G128" s="18"/>
      <c r="H128" s="18"/>
      <c r="I128" s="18"/>
    </row>
    <row r="129" spans="1:9" ht="38.25" hidden="1">
      <c r="A129" s="15" t="s">
        <v>65</v>
      </c>
      <c r="B129" s="5" t="s">
        <v>12</v>
      </c>
      <c r="C129" s="5" t="s">
        <v>42</v>
      </c>
      <c r="D129" s="5" t="s">
        <v>40</v>
      </c>
      <c r="E129" s="5" t="s">
        <v>235</v>
      </c>
      <c r="F129" s="5"/>
      <c r="G129" s="9">
        <f>G130</f>
        <v>0</v>
      </c>
      <c r="H129" s="18"/>
      <c r="I129" s="18"/>
    </row>
    <row r="130" spans="1:9" ht="12.75" hidden="1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235</v>
      </c>
      <c r="F130" s="5" t="s">
        <v>50</v>
      </c>
      <c r="G130" s="9">
        <v>0</v>
      </c>
      <c r="H130" s="18"/>
      <c r="I130" s="18"/>
    </row>
    <row r="131" spans="1:9" ht="63.75">
      <c r="A131" s="15" t="s">
        <v>479</v>
      </c>
      <c r="B131" s="5" t="s">
        <v>12</v>
      </c>
      <c r="C131" s="5" t="s">
        <v>42</v>
      </c>
      <c r="D131" s="5" t="s">
        <v>40</v>
      </c>
      <c r="E131" s="5" t="s">
        <v>480</v>
      </c>
      <c r="F131" s="5"/>
      <c r="G131" s="17">
        <f>G132</f>
        <v>4764.5</v>
      </c>
      <c r="H131" s="17">
        <f t="shared" ref="H131:I131" si="44">H132</f>
        <v>4714.7</v>
      </c>
      <c r="I131" s="17">
        <f t="shared" si="44"/>
        <v>4846.5</v>
      </c>
    </row>
    <row r="132" spans="1:9" ht="12.75">
      <c r="A132" s="15" t="s">
        <v>49</v>
      </c>
      <c r="B132" s="5" t="s">
        <v>12</v>
      </c>
      <c r="C132" s="5" t="s">
        <v>42</v>
      </c>
      <c r="D132" s="5" t="s">
        <v>40</v>
      </c>
      <c r="E132" s="5" t="s">
        <v>480</v>
      </c>
      <c r="F132" s="5" t="s">
        <v>50</v>
      </c>
      <c r="G132" s="17">
        <v>4764.5</v>
      </c>
      <c r="H132" s="17">
        <v>4714.7</v>
      </c>
      <c r="I132" s="17">
        <v>4846.5</v>
      </c>
    </row>
    <row r="133" spans="1:9" ht="42.75" customHeight="1">
      <c r="A133" s="15" t="s">
        <v>66</v>
      </c>
      <c r="B133" s="5" t="s">
        <v>12</v>
      </c>
      <c r="C133" s="5" t="s">
        <v>42</v>
      </c>
      <c r="D133" s="5" t="s">
        <v>40</v>
      </c>
      <c r="E133" s="5" t="s">
        <v>67</v>
      </c>
      <c r="F133" s="5"/>
      <c r="G133" s="17">
        <f>G134</f>
        <v>39260.199999999997</v>
      </c>
      <c r="H133" s="17">
        <f t="shared" ref="H133:I133" si="45">H134</f>
        <v>33272</v>
      </c>
      <c r="I133" s="17">
        <f t="shared" si="45"/>
        <v>29587.4</v>
      </c>
    </row>
    <row r="134" spans="1:9" ht="12.75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67</v>
      </c>
      <c r="F134" s="5" t="s">
        <v>50</v>
      </c>
      <c r="G134" s="17">
        <v>39260.199999999997</v>
      </c>
      <c r="H134" s="17">
        <v>33272</v>
      </c>
      <c r="I134" s="17">
        <v>29587.4</v>
      </c>
    </row>
    <row r="135" spans="1:9" ht="25.5" hidden="1">
      <c r="A135" s="15" t="s">
        <v>384</v>
      </c>
      <c r="B135" s="5" t="s">
        <v>12</v>
      </c>
      <c r="C135" s="5" t="s">
        <v>42</v>
      </c>
      <c r="D135" s="5" t="s">
        <v>40</v>
      </c>
      <c r="E135" s="5" t="s">
        <v>179</v>
      </c>
      <c r="F135" s="5"/>
      <c r="G135" s="9">
        <f>G137</f>
        <v>0</v>
      </c>
      <c r="H135" s="18"/>
      <c r="I135" s="18"/>
    </row>
    <row r="136" spans="1:9" ht="25.5" hidden="1">
      <c r="A136" s="15" t="s">
        <v>325</v>
      </c>
      <c r="B136" s="5" t="s">
        <v>12</v>
      </c>
      <c r="C136" s="5" t="s">
        <v>42</v>
      </c>
      <c r="D136" s="5" t="s">
        <v>40</v>
      </c>
      <c r="E136" s="5" t="s">
        <v>326</v>
      </c>
      <c r="F136" s="5"/>
      <c r="G136" s="9">
        <f>G137</f>
        <v>0</v>
      </c>
      <c r="H136" s="18"/>
      <c r="I136" s="18"/>
    </row>
    <row r="137" spans="1:9" ht="12.75" hidden="1">
      <c r="A137" s="15" t="s">
        <v>375</v>
      </c>
      <c r="B137" s="5" t="s">
        <v>12</v>
      </c>
      <c r="C137" s="5" t="s">
        <v>42</v>
      </c>
      <c r="D137" s="5" t="s">
        <v>40</v>
      </c>
      <c r="E137" s="5" t="s">
        <v>181</v>
      </c>
      <c r="F137" s="5"/>
      <c r="G137" s="9">
        <f>G138</f>
        <v>0</v>
      </c>
      <c r="H137" s="18"/>
      <c r="I137" s="18"/>
    </row>
    <row r="138" spans="1:9" ht="12.75" hidden="1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181</v>
      </c>
      <c r="F138" s="5" t="s">
        <v>50</v>
      </c>
      <c r="G138" s="9">
        <v>0</v>
      </c>
      <c r="H138" s="18"/>
      <c r="I138" s="18"/>
    </row>
    <row r="139" spans="1:9" ht="38.25">
      <c r="A139" s="15" t="s">
        <v>561</v>
      </c>
      <c r="B139" s="5" t="s">
        <v>12</v>
      </c>
      <c r="C139" s="5" t="s">
        <v>42</v>
      </c>
      <c r="D139" s="5" t="s">
        <v>40</v>
      </c>
      <c r="E139" s="5" t="s">
        <v>560</v>
      </c>
      <c r="F139" s="5"/>
      <c r="G139" s="17">
        <f>G140</f>
        <v>120</v>
      </c>
      <c r="H139" s="17">
        <f t="shared" ref="H139:I139" si="46">H140</f>
        <v>84</v>
      </c>
      <c r="I139" s="17">
        <f t="shared" si="46"/>
        <v>84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560</v>
      </c>
      <c r="F140" s="5" t="s">
        <v>50</v>
      </c>
      <c r="G140" s="17">
        <v>120</v>
      </c>
      <c r="H140" s="17">
        <v>84</v>
      </c>
      <c r="I140" s="17">
        <v>84</v>
      </c>
    </row>
    <row r="141" spans="1:9" ht="51">
      <c r="A141" s="15" t="s">
        <v>393</v>
      </c>
      <c r="B141" s="16" t="s">
        <v>12</v>
      </c>
      <c r="C141" s="16" t="s">
        <v>42</v>
      </c>
      <c r="D141" s="16" t="s">
        <v>40</v>
      </c>
      <c r="E141" s="5" t="s">
        <v>158</v>
      </c>
      <c r="F141" s="5"/>
      <c r="G141" s="17">
        <f>G142</f>
        <v>0</v>
      </c>
      <c r="H141" s="17">
        <f t="shared" ref="H141:I144" si="47">H142</f>
        <v>0</v>
      </c>
      <c r="I141" s="17">
        <f t="shared" si="47"/>
        <v>0</v>
      </c>
    </row>
    <row r="142" spans="1:9" ht="38.25">
      <c r="A142" s="15" t="s">
        <v>172</v>
      </c>
      <c r="B142" s="16" t="s">
        <v>12</v>
      </c>
      <c r="C142" s="16" t="s">
        <v>42</v>
      </c>
      <c r="D142" s="16" t="s">
        <v>40</v>
      </c>
      <c r="E142" s="5" t="s">
        <v>173</v>
      </c>
      <c r="F142" s="5"/>
      <c r="G142" s="17">
        <f>G143</f>
        <v>0</v>
      </c>
      <c r="H142" s="17">
        <f t="shared" si="47"/>
        <v>0</v>
      </c>
      <c r="I142" s="17">
        <f t="shared" si="47"/>
        <v>0</v>
      </c>
    </row>
    <row r="143" spans="1:9" ht="38.25">
      <c r="A143" s="15" t="s">
        <v>320</v>
      </c>
      <c r="B143" s="16" t="s">
        <v>12</v>
      </c>
      <c r="C143" s="16" t="s">
        <v>42</v>
      </c>
      <c r="D143" s="16" t="s">
        <v>40</v>
      </c>
      <c r="E143" s="5" t="s">
        <v>321</v>
      </c>
      <c r="F143" s="5"/>
      <c r="G143" s="17">
        <f>G144</f>
        <v>0</v>
      </c>
      <c r="H143" s="17">
        <f t="shared" si="47"/>
        <v>0</v>
      </c>
      <c r="I143" s="17">
        <f t="shared" si="47"/>
        <v>0</v>
      </c>
    </row>
    <row r="144" spans="1:9" ht="38.25">
      <c r="A144" s="15" t="s">
        <v>174</v>
      </c>
      <c r="B144" s="16" t="s">
        <v>12</v>
      </c>
      <c r="C144" s="16" t="s">
        <v>42</v>
      </c>
      <c r="D144" s="16" t="s">
        <v>40</v>
      </c>
      <c r="E144" s="5" t="s">
        <v>175</v>
      </c>
      <c r="F144" s="5"/>
      <c r="G144" s="17">
        <f>G145</f>
        <v>0</v>
      </c>
      <c r="H144" s="17">
        <f t="shared" si="47"/>
        <v>0</v>
      </c>
      <c r="I144" s="17">
        <f t="shared" si="47"/>
        <v>0</v>
      </c>
    </row>
    <row r="145" spans="1:9" ht="12.75">
      <c r="A145" s="15" t="s">
        <v>49</v>
      </c>
      <c r="B145" s="16" t="s">
        <v>12</v>
      </c>
      <c r="C145" s="16" t="s">
        <v>42</v>
      </c>
      <c r="D145" s="16" t="s">
        <v>40</v>
      </c>
      <c r="E145" s="5" t="s">
        <v>175</v>
      </c>
      <c r="F145" s="5">
        <v>610</v>
      </c>
      <c r="G145" s="17">
        <v>0</v>
      </c>
      <c r="H145" s="17">
        <v>0</v>
      </c>
      <c r="I145" s="17">
        <v>0</v>
      </c>
    </row>
    <row r="146" spans="1:9" ht="25.5">
      <c r="A146" s="15" t="s">
        <v>384</v>
      </c>
      <c r="B146" s="5" t="s">
        <v>12</v>
      </c>
      <c r="C146" s="5" t="s">
        <v>42</v>
      </c>
      <c r="D146" s="5" t="s">
        <v>40</v>
      </c>
      <c r="E146" s="5" t="s">
        <v>179</v>
      </c>
      <c r="F146" s="5"/>
      <c r="G146" s="17">
        <f>G147</f>
        <v>50</v>
      </c>
      <c r="H146" s="17">
        <f t="shared" ref="H146:I148" si="48">H147</f>
        <v>200</v>
      </c>
      <c r="I146" s="17">
        <f t="shared" si="48"/>
        <v>200</v>
      </c>
    </row>
    <row r="147" spans="1:9" ht="25.5">
      <c r="A147" s="15" t="s">
        <v>325</v>
      </c>
      <c r="B147" s="5" t="s">
        <v>12</v>
      </c>
      <c r="C147" s="5" t="s">
        <v>42</v>
      </c>
      <c r="D147" s="5" t="s">
        <v>40</v>
      </c>
      <c r="E147" s="5" t="s">
        <v>326</v>
      </c>
      <c r="F147" s="5"/>
      <c r="G147" s="17">
        <f>G148</f>
        <v>50</v>
      </c>
      <c r="H147" s="17">
        <f t="shared" si="48"/>
        <v>200</v>
      </c>
      <c r="I147" s="17">
        <f t="shared" si="48"/>
        <v>200</v>
      </c>
    </row>
    <row r="148" spans="1:9" ht="25.5">
      <c r="A148" s="15" t="s">
        <v>180</v>
      </c>
      <c r="B148" s="5" t="s">
        <v>12</v>
      </c>
      <c r="C148" s="5" t="s">
        <v>42</v>
      </c>
      <c r="D148" s="5" t="s">
        <v>40</v>
      </c>
      <c r="E148" s="5" t="s">
        <v>181</v>
      </c>
      <c r="F148" s="5"/>
      <c r="G148" s="17">
        <f>G149</f>
        <v>50</v>
      </c>
      <c r="H148" s="17">
        <f t="shared" si="48"/>
        <v>200</v>
      </c>
      <c r="I148" s="17">
        <f t="shared" si="48"/>
        <v>200</v>
      </c>
    </row>
    <row r="149" spans="1:9" ht="12.75">
      <c r="A149" s="15" t="s">
        <v>49</v>
      </c>
      <c r="B149" s="5" t="s">
        <v>12</v>
      </c>
      <c r="C149" s="5" t="s">
        <v>42</v>
      </c>
      <c r="D149" s="5" t="s">
        <v>40</v>
      </c>
      <c r="E149" s="5" t="s">
        <v>181</v>
      </c>
      <c r="F149" s="5">
        <v>610</v>
      </c>
      <c r="G149" s="17">
        <v>50</v>
      </c>
      <c r="H149" s="17">
        <v>200</v>
      </c>
      <c r="I149" s="17">
        <v>200</v>
      </c>
    </row>
    <row r="150" spans="1:9" ht="12.75">
      <c r="A150" s="15" t="s">
        <v>519</v>
      </c>
      <c r="B150" s="5" t="s">
        <v>508</v>
      </c>
      <c r="C150" s="5" t="s">
        <v>515</v>
      </c>
      <c r="D150" s="5" t="s">
        <v>520</v>
      </c>
      <c r="E150" s="5"/>
      <c r="F150" s="5"/>
      <c r="G150" s="14">
        <f>G151+G166</f>
        <v>10541.5</v>
      </c>
      <c r="H150" s="10">
        <f t="shared" ref="H150:I150" si="49">H151+H166</f>
        <v>9949.5</v>
      </c>
      <c r="I150" s="10">
        <f t="shared" si="49"/>
        <v>12016.7</v>
      </c>
    </row>
    <row r="151" spans="1:9" ht="33.75" customHeight="1">
      <c r="A151" s="15" t="s">
        <v>383</v>
      </c>
      <c r="B151" s="5" t="s">
        <v>12</v>
      </c>
      <c r="C151" s="5" t="s">
        <v>42</v>
      </c>
      <c r="D151" s="5" t="s">
        <v>41</v>
      </c>
      <c r="E151" s="5" t="s">
        <v>43</v>
      </c>
      <c r="F151" s="5"/>
      <c r="G151" s="17">
        <f>G152</f>
        <v>3966</v>
      </c>
      <c r="H151" s="17">
        <f t="shared" ref="H151:I152" si="50">H152</f>
        <v>3966</v>
      </c>
      <c r="I151" s="17">
        <f t="shared" si="50"/>
        <v>6033.2</v>
      </c>
    </row>
    <row r="152" spans="1:9" ht="25.5">
      <c r="A152" s="15" t="s">
        <v>56</v>
      </c>
      <c r="B152" s="5" t="s">
        <v>12</v>
      </c>
      <c r="C152" s="5" t="s">
        <v>42</v>
      </c>
      <c r="D152" s="5" t="s">
        <v>41</v>
      </c>
      <c r="E152" s="5" t="s">
        <v>57</v>
      </c>
      <c r="F152" s="5"/>
      <c r="G152" s="17">
        <f>G153</f>
        <v>3966</v>
      </c>
      <c r="H152" s="17">
        <f t="shared" si="50"/>
        <v>3966</v>
      </c>
      <c r="I152" s="17">
        <f t="shared" si="50"/>
        <v>6033.2</v>
      </c>
    </row>
    <row r="153" spans="1:9" ht="47.25" customHeight="1">
      <c r="A153" s="15" t="s">
        <v>68</v>
      </c>
      <c r="B153" s="5" t="s">
        <v>12</v>
      </c>
      <c r="C153" s="5" t="s">
        <v>42</v>
      </c>
      <c r="D153" s="5" t="s">
        <v>41</v>
      </c>
      <c r="E153" s="5" t="s">
        <v>69</v>
      </c>
      <c r="F153" s="5"/>
      <c r="G153" s="17">
        <f>G158+G164</f>
        <v>3966</v>
      </c>
      <c r="H153" s="17">
        <f t="shared" ref="H153:I153" si="51">H158+H164</f>
        <v>3966</v>
      </c>
      <c r="I153" s="17">
        <f t="shared" si="51"/>
        <v>6033.2</v>
      </c>
    </row>
    <row r="154" spans="1:9" ht="94.5" hidden="1" customHeight="1" thickBot="1">
      <c r="A154" s="15" t="s">
        <v>52</v>
      </c>
      <c r="B154" s="5" t="s">
        <v>12</v>
      </c>
      <c r="C154" s="5" t="s">
        <v>42</v>
      </c>
      <c r="D154" s="5" t="s">
        <v>41</v>
      </c>
      <c r="E154" s="5" t="s">
        <v>70</v>
      </c>
      <c r="F154" s="5"/>
      <c r="G154" s="54">
        <f>G155</f>
        <v>0</v>
      </c>
      <c r="H154" s="17"/>
      <c r="I154" s="17"/>
    </row>
    <row r="155" spans="1:9" ht="41.25" hidden="1" customHeight="1" thickBot="1">
      <c r="A155" s="15" t="s">
        <v>49</v>
      </c>
      <c r="B155" s="5" t="s">
        <v>12</v>
      </c>
      <c r="C155" s="5" t="s">
        <v>42</v>
      </c>
      <c r="D155" s="5" t="s">
        <v>41</v>
      </c>
      <c r="E155" s="5" t="s">
        <v>70</v>
      </c>
      <c r="F155" s="5" t="s">
        <v>50</v>
      </c>
      <c r="G155" s="54">
        <v>0</v>
      </c>
      <c r="H155" s="17"/>
      <c r="I155" s="17"/>
    </row>
    <row r="156" spans="1:9" ht="18.75" hidden="1" customHeight="1" thickBot="1">
      <c r="A156" s="15" t="s">
        <v>336</v>
      </c>
      <c r="B156" s="5" t="s">
        <v>12</v>
      </c>
      <c r="C156" s="5" t="s">
        <v>42</v>
      </c>
      <c r="D156" s="5" t="s">
        <v>41</v>
      </c>
      <c r="E156" s="5" t="s">
        <v>335</v>
      </c>
      <c r="F156" s="5"/>
      <c r="G156" s="54">
        <f>G157</f>
        <v>0</v>
      </c>
      <c r="H156" s="17"/>
      <c r="I156" s="17"/>
    </row>
    <row r="157" spans="1:9" ht="12.75" hidden="1">
      <c r="A157" s="15" t="s">
        <v>49</v>
      </c>
      <c r="B157" s="5" t="s">
        <v>12</v>
      </c>
      <c r="C157" s="5" t="s">
        <v>42</v>
      </c>
      <c r="D157" s="5" t="s">
        <v>41</v>
      </c>
      <c r="E157" s="5" t="s">
        <v>335</v>
      </c>
      <c r="F157" s="5">
        <v>610</v>
      </c>
      <c r="G157" s="54">
        <v>0</v>
      </c>
      <c r="H157" s="17"/>
      <c r="I157" s="17"/>
    </row>
    <row r="158" spans="1:9" ht="65.25" customHeight="1">
      <c r="A158" s="15" t="s">
        <v>631</v>
      </c>
      <c r="B158" s="5" t="s">
        <v>12</v>
      </c>
      <c r="C158" s="5" t="s">
        <v>42</v>
      </c>
      <c r="D158" s="5" t="s">
        <v>41</v>
      </c>
      <c r="E158" s="62" t="s">
        <v>632</v>
      </c>
      <c r="F158" s="5"/>
      <c r="G158" s="17">
        <f>G159</f>
        <v>0</v>
      </c>
      <c r="H158" s="17">
        <f t="shared" ref="H158:I158" si="52">H159</f>
        <v>0</v>
      </c>
      <c r="I158" s="17">
        <f t="shared" si="52"/>
        <v>2068.6</v>
      </c>
    </row>
    <row r="159" spans="1:9" ht="18" customHeight="1">
      <c r="A159" s="15" t="s">
        <v>49</v>
      </c>
      <c r="B159" s="5" t="s">
        <v>12</v>
      </c>
      <c r="C159" s="5" t="s">
        <v>42</v>
      </c>
      <c r="D159" s="5" t="s">
        <v>41</v>
      </c>
      <c r="E159" s="62" t="s">
        <v>632</v>
      </c>
      <c r="F159" s="5">
        <v>610</v>
      </c>
      <c r="G159" s="17">
        <v>0</v>
      </c>
      <c r="H159" s="17">
        <v>0</v>
      </c>
      <c r="I159" s="17">
        <v>2068.6</v>
      </c>
    </row>
    <row r="160" spans="1:9" ht="0.75" hidden="1" customHeight="1" thickBot="1">
      <c r="A160" s="15" t="s">
        <v>343</v>
      </c>
      <c r="B160" s="5" t="s">
        <v>12</v>
      </c>
      <c r="C160" s="5" t="s">
        <v>42</v>
      </c>
      <c r="D160" s="5" t="s">
        <v>41</v>
      </c>
      <c r="E160" s="5" t="s">
        <v>352</v>
      </c>
      <c r="F160" s="5"/>
      <c r="G160" s="9">
        <f>G161</f>
        <v>0</v>
      </c>
      <c r="H160" s="18"/>
      <c r="I160" s="18"/>
    </row>
    <row r="161" spans="1:9" ht="23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352</v>
      </c>
      <c r="F161" s="5">
        <v>610</v>
      </c>
      <c r="G161" s="9">
        <v>0</v>
      </c>
      <c r="H161" s="18"/>
      <c r="I161" s="18"/>
    </row>
    <row r="162" spans="1:9" ht="30.75" hidden="1" customHeight="1" thickBot="1">
      <c r="A162" s="15" t="s">
        <v>366</v>
      </c>
      <c r="B162" s="5" t="s">
        <v>12</v>
      </c>
      <c r="C162" s="5" t="s">
        <v>42</v>
      </c>
      <c r="D162" s="5" t="s">
        <v>41</v>
      </c>
      <c r="E162" s="5" t="s">
        <v>365</v>
      </c>
      <c r="F162" s="5"/>
      <c r="G162" s="9">
        <f>G163</f>
        <v>0</v>
      </c>
      <c r="H162" s="18"/>
      <c r="I162" s="18"/>
    </row>
    <row r="163" spans="1:9" ht="36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365</v>
      </c>
      <c r="F163" s="5">
        <v>610</v>
      </c>
      <c r="G163" s="9">
        <v>0</v>
      </c>
      <c r="H163" s="18"/>
      <c r="I163" s="18"/>
    </row>
    <row r="164" spans="1:9" ht="27.75" customHeight="1">
      <c r="A164" s="15" t="s">
        <v>71</v>
      </c>
      <c r="B164" s="5" t="s">
        <v>12</v>
      </c>
      <c r="C164" s="5" t="s">
        <v>42</v>
      </c>
      <c r="D164" s="5" t="s">
        <v>41</v>
      </c>
      <c r="E164" s="5" t="s">
        <v>72</v>
      </c>
      <c r="F164" s="5"/>
      <c r="G164" s="17">
        <f>G165</f>
        <v>3966</v>
      </c>
      <c r="H164" s="17">
        <f t="shared" ref="H164:I164" si="53">H165</f>
        <v>3966</v>
      </c>
      <c r="I164" s="17">
        <f t="shared" si="53"/>
        <v>3964.6</v>
      </c>
    </row>
    <row r="165" spans="1:9" ht="12.75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72</v>
      </c>
      <c r="F165" s="5" t="s">
        <v>50</v>
      </c>
      <c r="G165" s="17">
        <v>3966</v>
      </c>
      <c r="H165" s="17">
        <v>3966</v>
      </c>
      <c r="I165" s="17">
        <v>3964.6</v>
      </c>
    </row>
    <row r="166" spans="1:9" ht="29.25" customHeight="1">
      <c r="A166" s="15" t="s">
        <v>415</v>
      </c>
      <c r="B166" s="5" t="s">
        <v>12</v>
      </c>
      <c r="C166" s="5" t="s">
        <v>42</v>
      </c>
      <c r="D166" s="5" t="s">
        <v>41</v>
      </c>
      <c r="E166" s="5" t="s">
        <v>73</v>
      </c>
      <c r="F166" s="5"/>
      <c r="G166" s="54">
        <f>G167</f>
        <v>6575.5</v>
      </c>
      <c r="H166" s="17">
        <f t="shared" ref="H166:I166" si="54">H167</f>
        <v>5983.5</v>
      </c>
      <c r="I166" s="17">
        <f t="shared" si="54"/>
        <v>5983.5</v>
      </c>
    </row>
    <row r="167" spans="1:9" ht="12.75">
      <c r="A167" s="7" t="s">
        <v>74</v>
      </c>
      <c r="B167" s="5" t="s">
        <v>12</v>
      </c>
      <c r="C167" s="5" t="s">
        <v>42</v>
      </c>
      <c r="D167" s="5" t="s">
        <v>41</v>
      </c>
      <c r="E167" s="5" t="s">
        <v>75</v>
      </c>
      <c r="F167" s="5"/>
      <c r="G167" s="54">
        <f>G168+G175+G171+G173</f>
        <v>6575.5</v>
      </c>
      <c r="H167" s="17">
        <f t="shared" ref="H167:I167" si="55">H168+H175+H171+H173</f>
        <v>5983.5</v>
      </c>
      <c r="I167" s="17">
        <f t="shared" si="55"/>
        <v>5983.5</v>
      </c>
    </row>
    <row r="168" spans="1:9" ht="93.75" hidden="1" customHeight="1" thickBot="1">
      <c r="A168" s="15" t="s">
        <v>52</v>
      </c>
      <c r="B168" s="5" t="s">
        <v>12</v>
      </c>
      <c r="C168" s="5" t="s">
        <v>42</v>
      </c>
      <c r="D168" s="5" t="s">
        <v>41</v>
      </c>
      <c r="E168" s="5" t="s">
        <v>76</v>
      </c>
      <c r="F168" s="5"/>
      <c r="G168" s="54">
        <f>G169</f>
        <v>0</v>
      </c>
      <c r="H168" s="17"/>
      <c r="I168" s="17"/>
    </row>
    <row r="169" spans="1:9" ht="12.75" hidden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76</v>
      </c>
      <c r="F169" s="5" t="s">
        <v>50</v>
      </c>
      <c r="G169" s="54">
        <v>0</v>
      </c>
      <c r="H169" s="17"/>
      <c r="I169" s="17"/>
    </row>
    <row r="170" spans="1:9" ht="45.75" customHeight="1">
      <c r="A170" s="15" t="s">
        <v>310</v>
      </c>
      <c r="B170" s="5" t="s">
        <v>12</v>
      </c>
      <c r="C170" s="5" t="s">
        <v>42</v>
      </c>
      <c r="D170" s="5" t="s">
        <v>41</v>
      </c>
      <c r="E170" s="5" t="s">
        <v>309</v>
      </c>
      <c r="F170" s="5"/>
      <c r="G170" s="54">
        <f>G171+G173+G175</f>
        <v>6575.5</v>
      </c>
      <c r="H170" s="17">
        <f t="shared" ref="H170:I170" si="56">H171+H173+H175</f>
        <v>5983.5</v>
      </c>
      <c r="I170" s="17">
        <f t="shared" si="56"/>
        <v>5983.5</v>
      </c>
    </row>
    <row r="171" spans="1:9" ht="63.75" hidden="1">
      <c r="A171" s="15" t="s">
        <v>336</v>
      </c>
      <c r="B171" s="5" t="s">
        <v>12</v>
      </c>
      <c r="C171" s="5" t="s">
        <v>42</v>
      </c>
      <c r="D171" s="5" t="s">
        <v>41</v>
      </c>
      <c r="E171" s="5" t="s">
        <v>337</v>
      </c>
      <c r="F171" s="5"/>
      <c r="G171" s="54">
        <f>G172</f>
        <v>0</v>
      </c>
      <c r="H171" s="17"/>
      <c r="I171" s="17"/>
    </row>
    <row r="172" spans="1:9" ht="12.75" hidden="1">
      <c r="A172" s="15" t="s">
        <v>49</v>
      </c>
      <c r="B172" s="5" t="s">
        <v>12</v>
      </c>
      <c r="C172" s="5" t="s">
        <v>42</v>
      </c>
      <c r="D172" s="5" t="s">
        <v>41</v>
      </c>
      <c r="E172" s="5" t="s">
        <v>337</v>
      </c>
      <c r="F172" s="5">
        <v>610</v>
      </c>
      <c r="G172" s="54">
        <v>0</v>
      </c>
      <c r="H172" s="17"/>
      <c r="I172" s="17"/>
    </row>
    <row r="173" spans="1:9" ht="38.25" hidden="1">
      <c r="A173" s="15" t="s">
        <v>343</v>
      </c>
      <c r="B173" s="5" t="s">
        <v>12</v>
      </c>
      <c r="C173" s="5" t="s">
        <v>42</v>
      </c>
      <c r="D173" s="5" t="s">
        <v>41</v>
      </c>
      <c r="E173" s="5" t="s">
        <v>353</v>
      </c>
      <c r="F173" s="5"/>
      <c r="G173" s="54">
        <f>G174</f>
        <v>0</v>
      </c>
      <c r="H173" s="17"/>
      <c r="I173" s="17"/>
    </row>
    <row r="174" spans="1:9" ht="12.75" hidden="1">
      <c r="A174" s="15" t="s">
        <v>49</v>
      </c>
      <c r="B174" s="5" t="s">
        <v>12</v>
      </c>
      <c r="C174" s="5" t="s">
        <v>42</v>
      </c>
      <c r="D174" s="5" t="s">
        <v>41</v>
      </c>
      <c r="E174" s="5" t="s">
        <v>353</v>
      </c>
      <c r="F174" s="5">
        <v>610</v>
      </c>
      <c r="G174" s="54">
        <v>0</v>
      </c>
      <c r="H174" s="17"/>
      <c r="I174" s="17"/>
    </row>
    <row r="175" spans="1:9" ht="30.75" customHeight="1">
      <c r="A175" s="15" t="s">
        <v>71</v>
      </c>
      <c r="B175" s="5" t="s">
        <v>12</v>
      </c>
      <c r="C175" s="5" t="s">
        <v>42</v>
      </c>
      <c r="D175" s="5" t="s">
        <v>41</v>
      </c>
      <c r="E175" s="5" t="s">
        <v>77</v>
      </c>
      <c r="F175" s="5"/>
      <c r="G175" s="54">
        <f>G176</f>
        <v>6575.5</v>
      </c>
      <c r="H175" s="17">
        <f t="shared" ref="H175:I175" si="57">H176</f>
        <v>5983.5</v>
      </c>
      <c r="I175" s="17">
        <f t="shared" si="57"/>
        <v>5983.5</v>
      </c>
    </row>
    <row r="176" spans="1:9" ht="12.75">
      <c r="A176" s="15" t="s">
        <v>49</v>
      </c>
      <c r="B176" s="5" t="s">
        <v>12</v>
      </c>
      <c r="C176" s="5" t="s">
        <v>42</v>
      </c>
      <c r="D176" s="5" t="s">
        <v>41</v>
      </c>
      <c r="E176" s="5" t="s">
        <v>77</v>
      </c>
      <c r="F176" s="5" t="s">
        <v>50</v>
      </c>
      <c r="G176" s="54">
        <v>6575.5</v>
      </c>
      <c r="H176" s="17">
        <v>5983.5</v>
      </c>
      <c r="I176" s="17">
        <v>5983.5</v>
      </c>
    </row>
    <row r="177" spans="1:9" ht="25.5">
      <c r="A177" s="11" t="s">
        <v>436</v>
      </c>
      <c r="B177" s="14" t="s">
        <v>12</v>
      </c>
      <c r="C177" s="14" t="s">
        <v>42</v>
      </c>
      <c r="D177" s="12" t="s">
        <v>42</v>
      </c>
      <c r="E177" s="14"/>
      <c r="F177" s="14"/>
      <c r="G177" s="10">
        <f>G178</f>
        <v>2116.5</v>
      </c>
      <c r="H177" s="10">
        <f t="shared" ref="H177:I181" si="58">H178</f>
        <v>2116.5</v>
      </c>
      <c r="I177" s="10">
        <f t="shared" si="58"/>
        <v>2116.5</v>
      </c>
    </row>
    <row r="178" spans="1:9" ht="25.5">
      <c r="A178" s="15" t="s">
        <v>383</v>
      </c>
      <c r="B178" s="5" t="s">
        <v>12</v>
      </c>
      <c r="C178" s="5" t="s">
        <v>42</v>
      </c>
      <c r="D178" s="16" t="s">
        <v>42</v>
      </c>
      <c r="E178" s="5" t="s">
        <v>43</v>
      </c>
      <c r="F178" s="5"/>
      <c r="G178" s="17">
        <f>G179</f>
        <v>2116.5</v>
      </c>
      <c r="H178" s="17">
        <f t="shared" si="58"/>
        <v>2116.5</v>
      </c>
      <c r="I178" s="17">
        <f t="shared" si="58"/>
        <v>2116.5</v>
      </c>
    </row>
    <row r="179" spans="1:9" ht="25.5">
      <c r="A179" s="15" t="s">
        <v>56</v>
      </c>
      <c r="B179" s="5" t="s">
        <v>12</v>
      </c>
      <c r="C179" s="5" t="s">
        <v>42</v>
      </c>
      <c r="D179" s="16" t="s">
        <v>42</v>
      </c>
      <c r="E179" s="5" t="s">
        <v>57</v>
      </c>
      <c r="F179" s="5"/>
      <c r="G179" s="17">
        <f>G180</f>
        <v>2116.5</v>
      </c>
      <c r="H179" s="17">
        <f t="shared" si="58"/>
        <v>2116.5</v>
      </c>
      <c r="I179" s="17">
        <f t="shared" si="58"/>
        <v>2116.5</v>
      </c>
    </row>
    <row r="180" spans="1:9" ht="38.25">
      <c r="A180" s="15" t="s">
        <v>58</v>
      </c>
      <c r="B180" s="5" t="s">
        <v>12</v>
      </c>
      <c r="C180" s="5" t="s">
        <v>42</v>
      </c>
      <c r="D180" s="16" t="s">
        <v>42</v>
      </c>
      <c r="E180" s="5" t="s">
        <v>59</v>
      </c>
      <c r="F180" s="5"/>
      <c r="G180" s="17">
        <f>G181</f>
        <v>2116.5</v>
      </c>
      <c r="H180" s="17">
        <f t="shared" si="58"/>
        <v>2116.5</v>
      </c>
      <c r="I180" s="17">
        <f t="shared" si="58"/>
        <v>2116.5</v>
      </c>
    </row>
    <row r="181" spans="1:9" ht="38.25">
      <c r="A181" s="15" t="s">
        <v>65</v>
      </c>
      <c r="B181" s="5" t="s">
        <v>12</v>
      </c>
      <c r="C181" s="5" t="s">
        <v>42</v>
      </c>
      <c r="D181" s="16" t="s">
        <v>42</v>
      </c>
      <c r="E181" s="5" t="s">
        <v>235</v>
      </c>
      <c r="F181" s="5"/>
      <c r="G181" s="17">
        <f>G182</f>
        <v>2116.5</v>
      </c>
      <c r="H181" s="17">
        <f t="shared" si="58"/>
        <v>2116.5</v>
      </c>
      <c r="I181" s="17">
        <f t="shared" si="58"/>
        <v>2116.5</v>
      </c>
    </row>
    <row r="182" spans="1:9" ht="12.75">
      <c r="A182" s="15" t="s">
        <v>49</v>
      </c>
      <c r="B182" s="5" t="s">
        <v>12</v>
      </c>
      <c r="C182" s="5" t="s">
        <v>42</v>
      </c>
      <c r="D182" s="16" t="s">
        <v>42</v>
      </c>
      <c r="E182" s="5" t="s">
        <v>235</v>
      </c>
      <c r="F182" s="5" t="s">
        <v>50</v>
      </c>
      <c r="G182" s="17">
        <v>2116.5</v>
      </c>
      <c r="H182" s="17">
        <v>2116.5</v>
      </c>
      <c r="I182" s="17">
        <v>2116.5</v>
      </c>
    </row>
    <row r="183" spans="1:9" ht="12.75">
      <c r="A183" s="15" t="s">
        <v>521</v>
      </c>
      <c r="B183" s="5" t="s">
        <v>508</v>
      </c>
      <c r="C183" s="5" t="s">
        <v>515</v>
      </c>
      <c r="D183" s="5" t="s">
        <v>522</v>
      </c>
      <c r="E183" s="5"/>
      <c r="F183" s="5"/>
      <c r="G183" s="10">
        <f>G184</f>
        <v>27768.7</v>
      </c>
      <c r="H183" s="10">
        <f t="shared" ref="H183:I183" si="59">H184</f>
        <v>27768.799999999999</v>
      </c>
      <c r="I183" s="10">
        <f t="shared" si="59"/>
        <v>27768.799999999999</v>
      </c>
    </row>
    <row r="184" spans="1:9" ht="25.5">
      <c r="A184" s="15" t="s">
        <v>383</v>
      </c>
      <c r="B184" s="5" t="s">
        <v>12</v>
      </c>
      <c r="C184" s="5" t="s">
        <v>42</v>
      </c>
      <c r="D184" s="5" t="s">
        <v>78</v>
      </c>
      <c r="E184" s="5" t="s">
        <v>95</v>
      </c>
      <c r="F184" s="5"/>
      <c r="G184" s="17">
        <f>G185+G190</f>
        <v>27768.7</v>
      </c>
      <c r="H184" s="17">
        <f t="shared" ref="H184:I184" si="60">H185+H190</f>
        <v>27768.799999999999</v>
      </c>
      <c r="I184" s="17">
        <f t="shared" si="60"/>
        <v>27768.799999999999</v>
      </c>
    </row>
    <row r="185" spans="1:9" ht="89.25">
      <c r="A185" s="15" t="s">
        <v>308</v>
      </c>
      <c r="B185" s="5" t="s">
        <v>12</v>
      </c>
      <c r="C185" s="5" t="s">
        <v>42</v>
      </c>
      <c r="D185" s="5" t="s">
        <v>78</v>
      </c>
      <c r="E185" s="5" t="s">
        <v>563</v>
      </c>
      <c r="F185" s="5"/>
      <c r="G185" s="17">
        <f>G186+G188</f>
        <v>25712.2</v>
      </c>
      <c r="H185" s="17">
        <f t="shared" ref="H185:I185" si="61">H186+H188</f>
        <v>25712</v>
      </c>
      <c r="I185" s="17">
        <f t="shared" si="61"/>
        <v>25712</v>
      </c>
    </row>
    <row r="186" spans="1:9" ht="79.5" customHeight="1">
      <c r="A186" s="15" t="s">
        <v>308</v>
      </c>
      <c r="B186" s="5" t="s">
        <v>12</v>
      </c>
      <c r="C186" s="5" t="s">
        <v>42</v>
      </c>
      <c r="D186" s="5" t="s">
        <v>78</v>
      </c>
      <c r="E186" s="5" t="s">
        <v>564</v>
      </c>
      <c r="F186" s="5"/>
      <c r="G186" s="17">
        <f>G187</f>
        <v>13216.2</v>
      </c>
      <c r="H186" s="17">
        <f t="shared" ref="H186:I186" si="62">H187</f>
        <v>13216</v>
      </c>
      <c r="I186" s="17">
        <f t="shared" si="62"/>
        <v>13216</v>
      </c>
    </row>
    <row r="187" spans="1:9" ht="25.5">
      <c r="A187" s="15" t="s">
        <v>36</v>
      </c>
      <c r="B187" s="5" t="s">
        <v>12</v>
      </c>
      <c r="C187" s="5" t="s">
        <v>42</v>
      </c>
      <c r="D187" s="5" t="s">
        <v>78</v>
      </c>
      <c r="E187" s="5" t="s">
        <v>564</v>
      </c>
      <c r="F187" s="5">
        <v>110</v>
      </c>
      <c r="G187" s="17">
        <v>13216.2</v>
      </c>
      <c r="H187" s="17">
        <v>13216</v>
      </c>
      <c r="I187" s="17">
        <v>13216</v>
      </c>
    </row>
    <row r="188" spans="1:9" ht="93" customHeight="1">
      <c r="A188" s="15" t="s">
        <v>566</v>
      </c>
      <c r="B188" s="5" t="s">
        <v>12</v>
      </c>
      <c r="C188" s="5" t="s">
        <v>42</v>
      </c>
      <c r="D188" s="5" t="s">
        <v>78</v>
      </c>
      <c r="E188" s="5" t="s">
        <v>565</v>
      </c>
      <c r="F188" s="5"/>
      <c r="G188" s="17">
        <f>G189</f>
        <v>12496</v>
      </c>
      <c r="H188" s="17">
        <f t="shared" ref="H188:I188" si="63">H189</f>
        <v>12496</v>
      </c>
      <c r="I188" s="17">
        <f t="shared" si="63"/>
        <v>12496</v>
      </c>
    </row>
    <row r="189" spans="1:9" ht="35.25" customHeight="1">
      <c r="A189" s="15" t="s">
        <v>36</v>
      </c>
      <c r="B189" s="5" t="s">
        <v>12</v>
      </c>
      <c r="C189" s="5" t="s">
        <v>42</v>
      </c>
      <c r="D189" s="5" t="s">
        <v>78</v>
      </c>
      <c r="E189" s="5" t="s">
        <v>565</v>
      </c>
      <c r="F189" s="5">
        <v>110</v>
      </c>
      <c r="G189" s="17">
        <v>12496</v>
      </c>
      <c r="H189" s="17">
        <v>12496</v>
      </c>
      <c r="I189" s="17">
        <v>12496</v>
      </c>
    </row>
    <row r="190" spans="1:9" ht="48" customHeight="1">
      <c r="A190" s="15" t="s">
        <v>385</v>
      </c>
      <c r="B190" s="5" t="s">
        <v>12</v>
      </c>
      <c r="C190" s="5" t="s">
        <v>42</v>
      </c>
      <c r="D190" s="5" t="s">
        <v>78</v>
      </c>
      <c r="E190" s="5" t="s">
        <v>79</v>
      </c>
      <c r="F190" s="5"/>
      <c r="G190" s="54">
        <f>G191+G195</f>
        <v>2056.5</v>
      </c>
      <c r="H190" s="17">
        <f t="shared" ref="H190:I190" si="64">H191+H195</f>
        <v>2056.8000000000002</v>
      </c>
      <c r="I190" s="17">
        <f t="shared" si="64"/>
        <v>2056.8000000000002</v>
      </c>
    </row>
    <row r="191" spans="1:9" ht="67.5" customHeight="1">
      <c r="A191" s="15" t="s">
        <v>80</v>
      </c>
      <c r="B191" s="5" t="s">
        <v>12</v>
      </c>
      <c r="C191" s="5" t="s">
        <v>42</v>
      </c>
      <c r="D191" s="5" t="s">
        <v>78</v>
      </c>
      <c r="E191" s="5" t="s">
        <v>81</v>
      </c>
      <c r="F191" s="5"/>
      <c r="G191" s="54">
        <f>G192+G193+G194</f>
        <v>2056.5</v>
      </c>
      <c r="H191" s="17">
        <f t="shared" ref="H191:I191" si="65">H192+H193+H194</f>
        <v>2056.8000000000002</v>
      </c>
      <c r="I191" s="17">
        <f t="shared" si="65"/>
        <v>2056.8000000000002</v>
      </c>
    </row>
    <row r="192" spans="1:9" ht="25.5">
      <c r="A192" s="15" t="s">
        <v>36</v>
      </c>
      <c r="B192" s="5" t="s">
        <v>12</v>
      </c>
      <c r="C192" s="5" t="s">
        <v>42</v>
      </c>
      <c r="D192" s="5" t="s">
        <v>78</v>
      </c>
      <c r="E192" s="5" t="s">
        <v>81</v>
      </c>
      <c r="F192" s="5" t="s">
        <v>37</v>
      </c>
      <c r="G192" s="54">
        <v>1956.8</v>
      </c>
      <c r="H192" s="17">
        <v>1956.8</v>
      </c>
      <c r="I192" s="17">
        <v>1956.8</v>
      </c>
    </row>
    <row r="193" spans="1:9" ht="38.25">
      <c r="A193" s="15" t="s">
        <v>32</v>
      </c>
      <c r="B193" s="5" t="s">
        <v>12</v>
      </c>
      <c r="C193" s="5" t="s">
        <v>42</v>
      </c>
      <c r="D193" s="5" t="s">
        <v>78</v>
      </c>
      <c r="E193" s="5" t="s">
        <v>81</v>
      </c>
      <c r="F193" s="5" t="s">
        <v>20</v>
      </c>
      <c r="G193" s="17">
        <v>99.7</v>
      </c>
      <c r="H193" s="17">
        <v>100</v>
      </c>
      <c r="I193" s="17">
        <v>100</v>
      </c>
    </row>
    <row r="194" spans="1:9" ht="30" customHeight="1">
      <c r="A194" s="15" t="s">
        <v>38</v>
      </c>
      <c r="B194" s="5" t="s">
        <v>12</v>
      </c>
      <c r="C194" s="5" t="s">
        <v>42</v>
      </c>
      <c r="D194" s="5" t="s">
        <v>78</v>
      </c>
      <c r="E194" s="5" t="s">
        <v>81</v>
      </c>
      <c r="F194" s="5" t="s">
        <v>39</v>
      </c>
      <c r="G194" s="17">
        <v>0</v>
      </c>
      <c r="H194" s="17">
        <v>0</v>
      </c>
      <c r="I194" s="17">
        <v>0</v>
      </c>
    </row>
    <row r="195" spans="1:9" ht="51.75" hidden="1" customHeight="1" thickBot="1">
      <c r="A195" s="15" t="s">
        <v>343</v>
      </c>
      <c r="B195" s="5" t="s">
        <v>12</v>
      </c>
      <c r="C195" s="5" t="s">
        <v>42</v>
      </c>
      <c r="D195" s="5" t="s">
        <v>78</v>
      </c>
      <c r="E195" s="5" t="s">
        <v>354</v>
      </c>
      <c r="F195" s="5"/>
      <c r="G195" s="9">
        <f>G196</f>
        <v>0</v>
      </c>
      <c r="H195" s="18"/>
      <c r="I195" s="18"/>
    </row>
    <row r="196" spans="1:9" ht="32.25" hidden="1" customHeight="1" thickBot="1">
      <c r="A196" s="15" t="s">
        <v>36</v>
      </c>
      <c r="B196" s="5" t="s">
        <v>12</v>
      </c>
      <c r="C196" s="5" t="s">
        <v>42</v>
      </c>
      <c r="D196" s="5" t="s">
        <v>78</v>
      </c>
      <c r="E196" s="5" t="s">
        <v>354</v>
      </c>
      <c r="F196" s="5">
        <v>110</v>
      </c>
      <c r="G196" s="9">
        <v>0</v>
      </c>
      <c r="H196" s="18"/>
      <c r="I196" s="18"/>
    </row>
    <row r="197" spans="1:9" ht="54.75" hidden="1" customHeight="1">
      <c r="A197" s="15"/>
      <c r="B197" s="5"/>
      <c r="C197" s="5"/>
      <c r="D197" s="5"/>
      <c r="E197" s="5"/>
      <c r="F197" s="5"/>
      <c r="G197" s="9"/>
      <c r="H197" s="18"/>
      <c r="I197" s="18"/>
    </row>
    <row r="198" spans="1:9" ht="63" hidden="1" customHeight="1">
      <c r="A198" s="15"/>
      <c r="B198" s="5"/>
      <c r="C198" s="5"/>
      <c r="D198" s="5"/>
      <c r="E198" s="5"/>
      <c r="F198" s="5"/>
      <c r="G198" s="9"/>
      <c r="H198" s="18"/>
      <c r="I198" s="18"/>
    </row>
    <row r="199" spans="1:9" ht="40.5" hidden="1" customHeight="1">
      <c r="A199" s="15"/>
      <c r="B199" s="5"/>
      <c r="C199" s="5"/>
      <c r="D199" s="5"/>
      <c r="E199" s="5"/>
      <c r="F199" s="5"/>
      <c r="G199" s="9"/>
      <c r="H199" s="18"/>
      <c r="I199" s="18"/>
    </row>
    <row r="200" spans="1:9" ht="38.25" hidden="1">
      <c r="A200" s="15" t="s">
        <v>32</v>
      </c>
      <c r="B200" s="5" t="s">
        <v>12</v>
      </c>
      <c r="C200" s="5" t="s">
        <v>42</v>
      </c>
      <c r="D200" s="5" t="s">
        <v>78</v>
      </c>
      <c r="E200" s="5" t="s">
        <v>82</v>
      </c>
      <c r="F200" s="5" t="s">
        <v>20</v>
      </c>
      <c r="G200" s="9">
        <v>0</v>
      </c>
      <c r="H200" s="18"/>
      <c r="I200" s="18"/>
    </row>
    <row r="201" spans="1:9" ht="37.5" hidden="1" customHeight="1" thickBot="1">
      <c r="A201" s="15" t="s">
        <v>38</v>
      </c>
      <c r="B201" s="5" t="s">
        <v>12</v>
      </c>
      <c r="C201" s="5" t="s">
        <v>42</v>
      </c>
      <c r="D201" s="5" t="s">
        <v>78</v>
      </c>
      <c r="E201" s="5" t="s">
        <v>82</v>
      </c>
      <c r="F201" s="5" t="s">
        <v>39</v>
      </c>
      <c r="G201" s="9">
        <v>0</v>
      </c>
      <c r="H201" s="18"/>
      <c r="I201" s="18"/>
    </row>
    <row r="202" spans="1:9" ht="57" hidden="1" customHeight="1" thickBot="1">
      <c r="A202" s="15" t="s">
        <v>343</v>
      </c>
      <c r="B202" s="5" t="s">
        <v>12</v>
      </c>
      <c r="C202" s="5" t="s">
        <v>42</v>
      </c>
      <c r="D202" s="5" t="s">
        <v>78</v>
      </c>
      <c r="E202" s="5" t="s">
        <v>355</v>
      </c>
      <c r="F202" s="5"/>
      <c r="G202" s="9">
        <f>G203</f>
        <v>0</v>
      </c>
      <c r="H202" s="18"/>
      <c r="I202" s="18"/>
    </row>
    <row r="203" spans="1:9" ht="37.5" hidden="1" customHeight="1" thickBot="1">
      <c r="A203" s="15" t="s">
        <v>36</v>
      </c>
      <c r="B203" s="5" t="s">
        <v>12</v>
      </c>
      <c r="C203" s="5" t="s">
        <v>42</v>
      </c>
      <c r="D203" s="5" t="s">
        <v>78</v>
      </c>
      <c r="E203" s="5" t="s">
        <v>355</v>
      </c>
      <c r="F203" s="5">
        <v>110</v>
      </c>
      <c r="G203" s="9">
        <v>0</v>
      </c>
      <c r="H203" s="18"/>
      <c r="I203" s="18"/>
    </row>
    <row r="204" spans="1:9" ht="12.75">
      <c r="A204" s="7" t="s">
        <v>523</v>
      </c>
      <c r="B204" s="5" t="s">
        <v>508</v>
      </c>
      <c r="C204" s="5" t="s">
        <v>524</v>
      </c>
      <c r="D204" s="5" t="s">
        <v>511</v>
      </c>
      <c r="E204" s="5"/>
      <c r="F204" s="5"/>
      <c r="G204" s="14">
        <f>G205+G255</f>
        <v>33034.1</v>
      </c>
      <c r="H204" s="10">
        <f t="shared" ref="H204:I204" si="66">H205+H255</f>
        <v>27057</v>
      </c>
      <c r="I204" s="10">
        <f t="shared" si="66"/>
        <v>27090.699999999997</v>
      </c>
    </row>
    <row r="205" spans="1:9" ht="12.75">
      <c r="A205" s="7" t="s">
        <v>525</v>
      </c>
      <c r="B205" s="5" t="s">
        <v>508</v>
      </c>
      <c r="C205" s="5" t="s">
        <v>524</v>
      </c>
      <c r="D205" s="5" t="s">
        <v>510</v>
      </c>
      <c r="E205" s="5"/>
      <c r="F205" s="5"/>
      <c r="G205" s="14">
        <f>G206+G247+G251</f>
        <v>27949.5</v>
      </c>
      <c r="H205" s="14">
        <f t="shared" ref="H205:I205" si="67">H206+H247+H251</f>
        <v>21972.400000000001</v>
      </c>
      <c r="I205" s="14">
        <f t="shared" si="67"/>
        <v>22006.1</v>
      </c>
    </row>
    <row r="206" spans="1:9" ht="24.75" customHeight="1">
      <c r="A206" s="15" t="s">
        <v>415</v>
      </c>
      <c r="B206" s="5" t="s">
        <v>12</v>
      </c>
      <c r="C206" s="5" t="s">
        <v>83</v>
      </c>
      <c r="D206" s="5" t="s">
        <v>13</v>
      </c>
      <c r="E206" s="5" t="s">
        <v>73</v>
      </c>
      <c r="F206" s="5"/>
      <c r="G206" s="54">
        <f>G207+G228</f>
        <v>27949.5</v>
      </c>
      <c r="H206" s="17">
        <f t="shared" ref="H206:I206" si="68">H207+H228</f>
        <v>21972.400000000001</v>
      </c>
      <c r="I206" s="17">
        <f t="shared" si="68"/>
        <v>22006.1</v>
      </c>
    </row>
    <row r="207" spans="1:9" ht="12.75">
      <c r="A207" s="7" t="s">
        <v>74</v>
      </c>
      <c r="B207" s="5" t="s">
        <v>12</v>
      </c>
      <c r="C207" s="5" t="s">
        <v>83</v>
      </c>
      <c r="D207" s="5" t="s">
        <v>13</v>
      </c>
      <c r="E207" s="5" t="s">
        <v>75</v>
      </c>
      <c r="F207" s="5"/>
      <c r="G207" s="17">
        <f>G208+G226+G210+G212+G214+G216+$218:$218+G220+G222+G224</f>
        <v>19979.599999999999</v>
      </c>
      <c r="H207" s="17">
        <f t="shared" ref="H207:I207" si="69">H208+H226+H210+H212+H214+H216+$218:$218+H220+H222+H224</f>
        <v>14169.5</v>
      </c>
      <c r="I207" s="17">
        <f t="shared" si="69"/>
        <v>14203.2</v>
      </c>
    </row>
    <row r="208" spans="1:9" ht="0.75" customHeight="1">
      <c r="A208" s="15" t="s">
        <v>84</v>
      </c>
      <c r="B208" s="5" t="s">
        <v>12</v>
      </c>
      <c r="C208" s="5" t="s">
        <v>83</v>
      </c>
      <c r="D208" s="5" t="s">
        <v>13</v>
      </c>
      <c r="E208" s="5" t="s">
        <v>85</v>
      </c>
      <c r="F208" s="5"/>
      <c r="G208" s="9">
        <f>G209</f>
        <v>0</v>
      </c>
      <c r="H208" s="18"/>
      <c r="I208" s="18"/>
    </row>
    <row r="209" spans="1:9" ht="15.75" hidden="1" customHeight="1" thickBot="1">
      <c r="A209" s="15" t="s">
        <v>49</v>
      </c>
      <c r="B209" s="5" t="s">
        <v>12</v>
      </c>
      <c r="C209" s="5" t="s">
        <v>83</v>
      </c>
      <c r="D209" s="5" t="s">
        <v>13</v>
      </c>
      <c r="E209" s="5" t="s">
        <v>85</v>
      </c>
      <c r="F209" s="5" t="s">
        <v>50</v>
      </c>
      <c r="G209" s="9">
        <v>0</v>
      </c>
      <c r="H209" s="18"/>
      <c r="I209" s="18"/>
    </row>
    <row r="210" spans="1:9" ht="0.75" hidden="1" customHeight="1" thickBot="1">
      <c r="A210" s="15" t="s">
        <v>339</v>
      </c>
      <c r="B210" s="5" t="s">
        <v>12</v>
      </c>
      <c r="C210" s="5" t="s">
        <v>83</v>
      </c>
      <c r="D210" s="5" t="s">
        <v>13</v>
      </c>
      <c r="E210" s="5" t="s">
        <v>338</v>
      </c>
      <c r="F210" s="5"/>
      <c r="G210" s="9">
        <f>G211</f>
        <v>0</v>
      </c>
      <c r="H210" s="18"/>
      <c r="I210" s="18"/>
    </row>
    <row r="211" spans="1:9" ht="12.75" hidden="1">
      <c r="A211" s="15" t="s">
        <v>49</v>
      </c>
      <c r="B211" s="5" t="s">
        <v>12</v>
      </c>
      <c r="C211" s="5" t="s">
        <v>83</v>
      </c>
      <c r="D211" s="5" t="s">
        <v>13</v>
      </c>
      <c r="E211" s="5" t="s">
        <v>338</v>
      </c>
      <c r="F211" s="5" t="s">
        <v>50</v>
      </c>
      <c r="G211" s="9">
        <v>0</v>
      </c>
      <c r="H211" s="18"/>
      <c r="I211" s="18"/>
    </row>
    <row r="212" spans="1:9" ht="25.5" hidden="1">
      <c r="A212" s="15" t="s">
        <v>374</v>
      </c>
      <c r="B212" s="5" t="s">
        <v>12</v>
      </c>
      <c r="C212" s="5" t="s">
        <v>83</v>
      </c>
      <c r="D212" s="5" t="s">
        <v>13</v>
      </c>
      <c r="E212" s="5" t="s">
        <v>373</v>
      </c>
      <c r="F212" s="5"/>
      <c r="G212" s="9">
        <f>G213</f>
        <v>0</v>
      </c>
      <c r="H212" s="18"/>
      <c r="I212" s="18"/>
    </row>
    <row r="213" spans="1:9" ht="12.75" hidden="1">
      <c r="A213" s="15" t="s">
        <v>49</v>
      </c>
      <c r="B213" s="5" t="s">
        <v>12</v>
      </c>
      <c r="C213" s="5" t="s">
        <v>83</v>
      </c>
      <c r="D213" s="5" t="s">
        <v>13</v>
      </c>
      <c r="E213" s="5" t="s">
        <v>373</v>
      </c>
      <c r="F213" s="5" t="s">
        <v>50</v>
      </c>
      <c r="G213" s="9">
        <v>0</v>
      </c>
      <c r="H213" s="18"/>
      <c r="I213" s="18"/>
    </row>
    <row r="214" spans="1:9" ht="63.75" hidden="1">
      <c r="A214" s="15" t="s">
        <v>350</v>
      </c>
      <c r="B214" s="5" t="s">
        <v>12</v>
      </c>
      <c r="C214" s="5" t="s">
        <v>83</v>
      </c>
      <c r="D214" s="5" t="s">
        <v>13</v>
      </c>
      <c r="E214" s="5" t="s">
        <v>363</v>
      </c>
      <c r="F214" s="5"/>
      <c r="G214" s="9">
        <f>G215</f>
        <v>0</v>
      </c>
      <c r="H214" s="18"/>
      <c r="I214" s="18"/>
    </row>
    <row r="215" spans="1:9" ht="12.75" hidden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363</v>
      </c>
      <c r="F215" s="5">
        <v>610</v>
      </c>
      <c r="G215" s="9">
        <v>0</v>
      </c>
      <c r="H215" s="18"/>
      <c r="I215" s="18"/>
    </row>
    <row r="216" spans="1:9" ht="63.75">
      <c r="A216" s="15" t="s">
        <v>350</v>
      </c>
      <c r="B216" s="5" t="s">
        <v>12</v>
      </c>
      <c r="C216" s="5" t="s">
        <v>83</v>
      </c>
      <c r="D216" s="5" t="s">
        <v>13</v>
      </c>
      <c r="E216" s="5" t="s">
        <v>363</v>
      </c>
      <c r="F216" s="5"/>
      <c r="G216" s="17">
        <f>G217</f>
        <v>0</v>
      </c>
      <c r="H216" s="17">
        <f t="shared" ref="H216:I216" si="70">H217</f>
        <v>0</v>
      </c>
      <c r="I216" s="17">
        <f t="shared" si="70"/>
        <v>0</v>
      </c>
    </row>
    <row r="217" spans="1:9" ht="12.75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363</v>
      </c>
      <c r="F217" s="5">
        <v>610</v>
      </c>
      <c r="G217" s="17">
        <v>0</v>
      </c>
      <c r="H217" s="17">
        <v>0</v>
      </c>
      <c r="I217" s="17">
        <v>0</v>
      </c>
    </row>
    <row r="218" spans="1:9" ht="54.75" customHeight="1">
      <c r="A218" s="15" t="s">
        <v>599</v>
      </c>
      <c r="B218" s="5" t="s">
        <v>12</v>
      </c>
      <c r="C218" s="5" t="s">
        <v>83</v>
      </c>
      <c r="D218" s="5" t="s">
        <v>13</v>
      </c>
      <c r="E218" s="45" t="s">
        <v>598</v>
      </c>
      <c r="F218" s="5"/>
      <c r="G218" s="17">
        <f>G219</f>
        <v>0</v>
      </c>
      <c r="H218" s="17">
        <f t="shared" ref="H218:I218" si="71">H219</f>
        <v>0</v>
      </c>
      <c r="I218" s="17">
        <f t="shared" si="71"/>
        <v>0</v>
      </c>
    </row>
    <row r="219" spans="1:9" ht="15.75" customHeight="1">
      <c r="A219" s="15" t="s">
        <v>49</v>
      </c>
      <c r="B219" s="5" t="s">
        <v>12</v>
      </c>
      <c r="C219" s="5" t="s">
        <v>83</v>
      </c>
      <c r="D219" s="5" t="s">
        <v>13</v>
      </c>
      <c r="E219" s="45" t="s">
        <v>598</v>
      </c>
      <c r="F219" s="5">
        <v>610</v>
      </c>
      <c r="G219" s="17">
        <v>0</v>
      </c>
      <c r="H219" s="17">
        <v>0</v>
      </c>
      <c r="I219" s="17">
        <v>0</v>
      </c>
    </row>
    <row r="220" spans="1:9" ht="40.5" hidden="1" customHeight="1" thickBot="1">
      <c r="A220" s="15" t="s">
        <v>374</v>
      </c>
      <c r="B220" s="5" t="s">
        <v>12</v>
      </c>
      <c r="C220" s="5" t="s">
        <v>83</v>
      </c>
      <c r="D220" s="5" t="s">
        <v>13</v>
      </c>
      <c r="E220" s="5" t="s">
        <v>438</v>
      </c>
      <c r="F220" s="5"/>
      <c r="G220" s="54">
        <f>G221</f>
        <v>0</v>
      </c>
      <c r="H220" s="17"/>
      <c r="I220" s="17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438</v>
      </c>
      <c r="F221" s="5">
        <v>610</v>
      </c>
      <c r="G221" s="54">
        <v>0</v>
      </c>
      <c r="H221" s="17"/>
      <c r="I221" s="17"/>
    </row>
    <row r="222" spans="1:9" ht="51">
      <c r="A222" s="15" t="s">
        <v>601</v>
      </c>
      <c r="B222" s="5" t="s">
        <v>12</v>
      </c>
      <c r="C222" s="5" t="s">
        <v>83</v>
      </c>
      <c r="D222" s="5" t="s">
        <v>13</v>
      </c>
      <c r="E222" s="45" t="s">
        <v>600</v>
      </c>
      <c r="F222" s="5"/>
      <c r="G222" s="17">
        <f>G223</f>
        <v>0</v>
      </c>
      <c r="H222" s="17">
        <f t="shared" ref="H222:I222" si="72">H223</f>
        <v>0</v>
      </c>
      <c r="I222" s="17">
        <f t="shared" si="72"/>
        <v>0</v>
      </c>
    </row>
    <row r="223" spans="1:9" ht="13.5" thickBot="1">
      <c r="A223" s="15" t="s">
        <v>49</v>
      </c>
      <c r="B223" s="5" t="s">
        <v>12</v>
      </c>
      <c r="C223" s="5" t="s">
        <v>83</v>
      </c>
      <c r="D223" s="5" t="s">
        <v>13</v>
      </c>
      <c r="E223" s="45" t="s">
        <v>600</v>
      </c>
      <c r="F223" s="5">
        <v>610</v>
      </c>
      <c r="G223" s="17">
        <v>0</v>
      </c>
      <c r="H223" s="17">
        <v>0</v>
      </c>
      <c r="I223" s="17">
        <v>0</v>
      </c>
    </row>
    <row r="224" spans="1:9" ht="26.25" thickBot="1">
      <c r="A224" s="33" t="s">
        <v>374</v>
      </c>
      <c r="B224" s="50" t="s">
        <v>12</v>
      </c>
      <c r="C224" s="50" t="s">
        <v>83</v>
      </c>
      <c r="D224" s="50" t="s">
        <v>13</v>
      </c>
      <c r="E224" s="50" t="s">
        <v>373</v>
      </c>
      <c r="F224" s="50"/>
      <c r="G224" s="17">
        <f>G225</f>
        <v>0</v>
      </c>
      <c r="H224" s="17">
        <f t="shared" ref="H224:I224" si="73">H225</f>
        <v>0</v>
      </c>
      <c r="I224" s="17">
        <f t="shared" si="73"/>
        <v>0</v>
      </c>
    </row>
    <row r="225" spans="1:9" ht="12.75">
      <c r="A225" s="15" t="s">
        <v>49</v>
      </c>
      <c r="B225" s="50" t="s">
        <v>12</v>
      </c>
      <c r="C225" s="50" t="s">
        <v>83</v>
      </c>
      <c r="D225" s="50" t="s">
        <v>13</v>
      </c>
      <c r="E225" s="50" t="s">
        <v>373</v>
      </c>
      <c r="F225" s="50">
        <v>610</v>
      </c>
      <c r="G225" s="17">
        <v>0</v>
      </c>
      <c r="H225" s="17">
        <v>0</v>
      </c>
      <c r="I225" s="17">
        <v>0</v>
      </c>
    </row>
    <row r="226" spans="1:9" ht="30.75" customHeight="1">
      <c r="A226" s="15" t="s">
        <v>86</v>
      </c>
      <c r="B226" s="5" t="s">
        <v>12</v>
      </c>
      <c r="C226" s="5" t="s">
        <v>83</v>
      </c>
      <c r="D226" s="5" t="s">
        <v>13</v>
      </c>
      <c r="E226" s="5" t="s">
        <v>87</v>
      </c>
      <c r="F226" s="5"/>
      <c r="G226" s="17">
        <f>G227</f>
        <v>19979.599999999999</v>
      </c>
      <c r="H226" s="17">
        <f t="shared" ref="H226:I226" si="74">H227</f>
        <v>14169.5</v>
      </c>
      <c r="I226" s="17">
        <f t="shared" si="74"/>
        <v>14203.2</v>
      </c>
    </row>
    <row r="227" spans="1:9" ht="12.75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87</v>
      </c>
      <c r="F227" s="5" t="s">
        <v>50</v>
      </c>
      <c r="G227" s="17">
        <v>19979.599999999999</v>
      </c>
      <c r="H227" s="17">
        <v>14169.5</v>
      </c>
      <c r="I227" s="17">
        <v>14203.2</v>
      </c>
    </row>
    <row r="228" spans="1:9" ht="12.75">
      <c r="A228" s="7" t="s">
        <v>88</v>
      </c>
      <c r="B228" s="5" t="s">
        <v>12</v>
      </c>
      <c r="C228" s="5" t="s">
        <v>83</v>
      </c>
      <c r="D228" s="5" t="s">
        <v>13</v>
      </c>
      <c r="E228" s="5" t="s">
        <v>125</v>
      </c>
      <c r="F228" s="5"/>
      <c r="G228" s="17">
        <f>G229+G243</f>
        <v>7969.9</v>
      </c>
      <c r="H228" s="17">
        <f t="shared" ref="H228:I228" si="75">H229+H243</f>
        <v>7802.9</v>
      </c>
      <c r="I228" s="17">
        <f t="shared" si="75"/>
        <v>7802.9</v>
      </c>
    </row>
    <row r="229" spans="1:9" ht="31.5" customHeight="1">
      <c r="A229" s="15" t="s">
        <v>89</v>
      </c>
      <c r="B229" s="5" t="s">
        <v>12</v>
      </c>
      <c r="C229" s="5" t="s">
        <v>83</v>
      </c>
      <c r="D229" s="5" t="s">
        <v>13</v>
      </c>
      <c r="E229" s="5" t="s">
        <v>90</v>
      </c>
      <c r="F229" s="5"/>
      <c r="G229" s="17">
        <f>G230+G245+G232+G234+G236+G238+G240</f>
        <v>7969.9</v>
      </c>
      <c r="H229" s="17">
        <f t="shared" ref="H229:I229" si="76">H230+H245+H232+H234+H236+H238+H240</f>
        <v>7802.9</v>
      </c>
      <c r="I229" s="17">
        <f t="shared" si="76"/>
        <v>7802.9</v>
      </c>
    </row>
    <row r="230" spans="1:9" ht="78" hidden="1" customHeight="1" thickBot="1">
      <c r="A230" s="15" t="s">
        <v>84</v>
      </c>
      <c r="B230" s="5" t="s">
        <v>12</v>
      </c>
      <c r="C230" s="5" t="s">
        <v>83</v>
      </c>
      <c r="D230" s="5" t="s">
        <v>13</v>
      </c>
      <c r="E230" s="5" t="s">
        <v>91</v>
      </c>
      <c r="F230" s="5"/>
      <c r="G230" s="9">
        <f>G231</f>
        <v>0</v>
      </c>
      <c r="H230" s="18"/>
      <c r="I230" s="18"/>
    </row>
    <row r="231" spans="1:9" ht="15" hidden="1" customHeight="1" thickBot="1">
      <c r="A231" s="15" t="s">
        <v>49</v>
      </c>
      <c r="B231" s="5" t="s">
        <v>12</v>
      </c>
      <c r="C231" s="5" t="s">
        <v>83</v>
      </c>
      <c r="D231" s="5" t="s">
        <v>13</v>
      </c>
      <c r="E231" s="5" t="s">
        <v>91</v>
      </c>
      <c r="F231" s="5" t="s">
        <v>50</v>
      </c>
      <c r="G231" s="9">
        <v>0</v>
      </c>
      <c r="H231" s="18"/>
      <c r="I231" s="18"/>
    </row>
    <row r="232" spans="1:9" ht="51" hidden="1">
      <c r="A232" s="15" t="s">
        <v>339</v>
      </c>
      <c r="B232" s="5" t="s">
        <v>12</v>
      </c>
      <c r="C232" s="5" t="s">
        <v>83</v>
      </c>
      <c r="D232" s="5" t="s">
        <v>13</v>
      </c>
      <c r="E232" s="5" t="s">
        <v>340</v>
      </c>
      <c r="F232" s="5"/>
      <c r="G232" s="9">
        <f>G233</f>
        <v>0</v>
      </c>
      <c r="H232" s="18"/>
      <c r="I232" s="18"/>
    </row>
    <row r="233" spans="1:9" ht="12.75" hidden="1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340</v>
      </c>
      <c r="F233" s="5">
        <v>610</v>
      </c>
      <c r="G233" s="9">
        <v>0</v>
      </c>
      <c r="H233" s="18"/>
      <c r="I233" s="18"/>
    </row>
    <row r="234" spans="1:9" ht="38.25" hidden="1">
      <c r="A234" s="15" t="s">
        <v>343</v>
      </c>
      <c r="B234" s="5" t="s">
        <v>12</v>
      </c>
      <c r="C234" s="5" t="s">
        <v>83</v>
      </c>
      <c r="D234" s="5" t="s">
        <v>13</v>
      </c>
      <c r="E234" s="5" t="s">
        <v>357</v>
      </c>
      <c r="F234" s="5"/>
      <c r="G234" s="9">
        <f>G235</f>
        <v>0</v>
      </c>
      <c r="H234" s="18"/>
      <c r="I234" s="18"/>
    </row>
    <row r="235" spans="1:9" ht="12.75" hidden="1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357</v>
      </c>
      <c r="F235" s="5">
        <v>610</v>
      </c>
      <c r="G235" s="9">
        <v>0</v>
      </c>
      <c r="H235" s="18"/>
      <c r="I235" s="18"/>
    </row>
    <row r="236" spans="1:9" ht="164.25" hidden="1" customHeight="1" thickBot="1">
      <c r="A236" s="20" t="s">
        <v>359</v>
      </c>
      <c r="B236" s="5">
        <v>821</v>
      </c>
      <c r="C236" s="5" t="s">
        <v>83</v>
      </c>
      <c r="D236" s="5" t="s">
        <v>13</v>
      </c>
      <c r="E236" s="5" t="s">
        <v>361</v>
      </c>
      <c r="F236" s="5"/>
      <c r="G236" s="9">
        <f>G237</f>
        <v>0</v>
      </c>
      <c r="H236" s="18"/>
      <c r="I236" s="18"/>
    </row>
    <row r="237" spans="1:9" ht="12.75" hidden="1">
      <c r="A237" s="15" t="s">
        <v>49</v>
      </c>
      <c r="B237" s="5">
        <v>821</v>
      </c>
      <c r="C237" s="5" t="s">
        <v>83</v>
      </c>
      <c r="D237" s="5" t="s">
        <v>13</v>
      </c>
      <c r="E237" s="5" t="s">
        <v>361</v>
      </c>
      <c r="F237" s="5">
        <v>610</v>
      </c>
      <c r="G237" s="9">
        <v>0</v>
      </c>
      <c r="H237" s="18"/>
      <c r="I237" s="18"/>
    </row>
    <row r="238" spans="1:9" ht="83.25" hidden="1" customHeight="1" thickBot="1">
      <c r="A238" s="15" t="s">
        <v>360</v>
      </c>
      <c r="B238" s="5">
        <v>821</v>
      </c>
      <c r="C238" s="5" t="s">
        <v>83</v>
      </c>
      <c r="D238" s="5" t="s">
        <v>13</v>
      </c>
      <c r="E238" s="5" t="s">
        <v>362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>
        <v>821</v>
      </c>
      <c r="C239" s="5" t="s">
        <v>83</v>
      </c>
      <c r="D239" s="5" t="s">
        <v>13</v>
      </c>
      <c r="E239" s="5" t="s">
        <v>362</v>
      </c>
      <c r="F239" s="5">
        <v>610</v>
      </c>
      <c r="G239" s="9">
        <v>0</v>
      </c>
      <c r="H239" s="18"/>
      <c r="I239" s="18"/>
    </row>
    <row r="240" spans="1:9" ht="78.75" customHeight="1">
      <c r="A240" s="63" t="s">
        <v>630</v>
      </c>
      <c r="B240" s="5" t="s">
        <v>12</v>
      </c>
      <c r="C240" s="5" t="s">
        <v>83</v>
      </c>
      <c r="D240" s="5" t="s">
        <v>13</v>
      </c>
      <c r="E240" s="68" t="s">
        <v>362</v>
      </c>
      <c r="F240" s="5"/>
      <c r="G240" s="17">
        <f>G242</f>
        <v>60</v>
      </c>
      <c r="H240" s="17">
        <f t="shared" ref="H240:I240" si="77">H242</f>
        <v>60</v>
      </c>
      <c r="I240" s="17">
        <f t="shared" si="77"/>
        <v>60</v>
      </c>
    </row>
    <row r="241" spans="1:9" ht="13.5" hidden="1" thickBot="1">
      <c r="A241" s="33"/>
      <c r="B241" s="31"/>
      <c r="C241" s="31"/>
      <c r="D241" s="31"/>
      <c r="E241" s="31"/>
      <c r="F241" s="31"/>
      <c r="G241" s="17"/>
      <c r="H241" s="17"/>
      <c r="I241" s="17"/>
    </row>
    <row r="242" spans="1:9" ht="11.25" customHeight="1">
      <c r="A242" s="15" t="s">
        <v>49</v>
      </c>
      <c r="B242" s="5" t="s">
        <v>12</v>
      </c>
      <c r="C242" s="5" t="s">
        <v>83</v>
      </c>
      <c r="D242" s="5" t="s">
        <v>13</v>
      </c>
      <c r="E242" s="68" t="s">
        <v>362</v>
      </c>
      <c r="F242" s="5">
        <v>610</v>
      </c>
      <c r="G242" s="17">
        <v>60</v>
      </c>
      <c r="H242" s="17">
        <v>60</v>
      </c>
      <c r="I242" s="17">
        <v>60</v>
      </c>
    </row>
    <row r="243" spans="1:9" ht="51" hidden="1">
      <c r="A243" s="15" t="s">
        <v>601</v>
      </c>
      <c r="B243" s="47" t="s">
        <v>12</v>
      </c>
      <c r="C243" s="47" t="s">
        <v>83</v>
      </c>
      <c r="D243" s="47" t="s">
        <v>13</v>
      </c>
      <c r="E243" s="47" t="s">
        <v>604</v>
      </c>
      <c r="F243" s="47"/>
      <c r="G243" s="17">
        <f>G244</f>
        <v>0</v>
      </c>
      <c r="H243" s="17">
        <f t="shared" ref="H243:I243" si="78">H244</f>
        <v>0</v>
      </c>
      <c r="I243" s="17">
        <f t="shared" si="78"/>
        <v>0</v>
      </c>
    </row>
    <row r="244" spans="1:9" ht="12.75" hidden="1">
      <c r="A244" s="15" t="s">
        <v>49</v>
      </c>
      <c r="B244" s="47" t="s">
        <v>12</v>
      </c>
      <c r="C244" s="47" t="s">
        <v>83</v>
      </c>
      <c r="D244" s="47" t="s">
        <v>13</v>
      </c>
      <c r="E244" s="47" t="s">
        <v>604</v>
      </c>
      <c r="F244" s="47">
        <v>610</v>
      </c>
      <c r="G244" s="17">
        <v>0</v>
      </c>
      <c r="H244" s="17">
        <v>0</v>
      </c>
      <c r="I244" s="17">
        <v>0</v>
      </c>
    </row>
    <row r="245" spans="1:9" ht="79.5" customHeight="1">
      <c r="A245" s="15" t="s">
        <v>386</v>
      </c>
      <c r="B245" s="5" t="s">
        <v>12</v>
      </c>
      <c r="C245" s="5" t="s">
        <v>83</v>
      </c>
      <c r="D245" s="5" t="s">
        <v>13</v>
      </c>
      <c r="E245" s="5" t="s">
        <v>92</v>
      </c>
      <c r="F245" s="5"/>
      <c r="G245" s="17">
        <f>G246</f>
        <v>7909.9</v>
      </c>
      <c r="H245" s="17">
        <f t="shared" ref="H245:I245" si="79">H246</f>
        <v>7742.9</v>
      </c>
      <c r="I245" s="17">
        <f t="shared" si="79"/>
        <v>7742.9</v>
      </c>
    </row>
    <row r="246" spans="1:9" ht="15" customHeight="1">
      <c r="A246" s="15" t="s">
        <v>49</v>
      </c>
      <c r="B246" s="5" t="s">
        <v>12</v>
      </c>
      <c r="C246" s="5" t="s">
        <v>83</v>
      </c>
      <c r="D246" s="5" t="s">
        <v>13</v>
      </c>
      <c r="E246" s="5" t="s">
        <v>92</v>
      </c>
      <c r="F246" s="5" t="s">
        <v>50</v>
      </c>
      <c r="G246" s="17">
        <v>7909.9</v>
      </c>
      <c r="H246" s="17">
        <v>7742.9</v>
      </c>
      <c r="I246" s="17">
        <v>7742.9</v>
      </c>
    </row>
    <row r="247" spans="1:9" ht="25.5" hidden="1">
      <c r="A247" s="15" t="s">
        <v>384</v>
      </c>
      <c r="B247" s="5">
        <v>821</v>
      </c>
      <c r="C247" s="5" t="s">
        <v>83</v>
      </c>
      <c r="D247" s="16" t="s">
        <v>13</v>
      </c>
      <c r="E247" s="5" t="s">
        <v>179</v>
      </c>
      <c r="F247" s="5"/>
      <c r="G247" s="9">
        <f>G248</f>
        <v>0</v>
      </c>
      <c r="H247" s="18"/>
      <c r="I247" s="18"/>
    </row>
    <row r="248" spans="1:9" ht="25.5" hidden="1">
      <c r="A248" s="15" t="s">
        <v>325</v>
      </c>
      <c r="B248" s="5">
        <v>821</v>
      </c>
      <c r="C248" s="5" t="s">
        <v>83</v>
      </c>
      <c r="D248" s="16" t="s">
        <v>13</v>
      </c>
      <c r="E248" s="5" t="s">
        <v>326</v>
      </c>
      <c r="F248" s="5"/>
      <c r="G248" s="9">
        <f>G249</f>
        <v>0</v>
      </c>
      <c r="H248" s="18"/>
      <c r="I248" s="18"/>
    </row>
    <row r="249" spans="1:9" ht="25.5" hidden="1">
      <c r="A249" s="15" t="s">
        <v>180</v>
      </c>
      <c r="B249" s="5">
        <v>821</v>
      </c>
      <c r="C249" s="5" t="s">
        <v>83</v>
      </c>
      <c r="D249" s="16" t="s">
        <v>13</v>
      </c>
      <c r="E249" s="5" t="s">
        <v>181</v>
      </c>
      <c r="F249" s="5"/>
      <c r="G249" s="9">
        <f>G250</f>
        <v>0</v>
      </c>
      <c r="H249" s="18"/>
      <c r="I249" s="18"/>
    </row>
    <row r="250" spans="1:9" ht="12.75" hidden="1">
      <c r="A250" s="15" t="s">
        <v>49</v>
      </c>
      <c r="B250" s="5">
        <v>821</v>
      </c>
      <c r="C250" s="5" t="s">
        <v>83</v>
      </c>
      <c r="D250" s="16" t="s">
        <v>13</v>
      </c>
      <c r="E250" s="5" t="s">
        <v>181</v>
      </c>
      <c r="F250" s="5">
        <v>610</v>
      </c>
      <c r="G250" s="9">
        <v>0</v>
      </c>
      <c r="H250" s="18"/>
      <c r="I250" s="18"/>
    </row>
    <row r="251" spans="1:9" ht="25.5" hidden="1">
      <c r="A251" s="15" t="s">
        <v>384</v>
      </c>
      <c r="B251" s="5" t="s">
        <v>12</v>
      </c>
      <c r="C251" s="5" t="s">
        <v>83</v>
      </c>
      <c r="D251" s="5" t="s">
        <v>13</v>
      </c>
      <c r="E251" s="5" t="s">
        <v>179</v>
      </c>
      <c r="F251" s="5"/>
      <c r="G251" s="9">
        <f>G252</f>
        <v>0</v>
      </c>
      <c r="H251" s="18"/>
      <c r="I251" s="18"/>
    </row>
    <row r="252" spans="1:9" ht="25.5" hidden="1">
      <c r="A252" s="15" t="s">
        <v>325</v>
      </c>
      <c r="B252" s="5" t="s">
        <v>12</v>
      </c>
      <c r="C252" s="5" t="s">
        <v>83</v>
      </c>
      <c r="D252" s="5" t="s">
        <v>13</v>
      </c>
      <c r="E252" s="5" t="s">
        <v>326</v>
      </c>
      <c r="F252" s="5"/>
      <c r="G252" s="9">
        <f>G253</f>
        <v>0</v>
      </c>
      <c r="H252" s="18"/>
      <c r="I252" s="18"/>
    </row>
    <row r="253" spans="1:9" ht="25.5" hidden="1">
      <c r="A253" s="15" t="s">
        <v>180</v>
      </c>
      <c r="B253" s="5" t="s">
        <v>12</v>
      </c>
      <c r="C253" s="5" t="s">
        <v>83</v>
      </c>
      <c r="D253" s="5" t="s">
        <v>13</v>
      </c>
      <c r="E253" s="5" t="s">
        <v>181</v>
      </c>
      <c r="F253" s="5"/>
      <c r="G253" s="9">
        <f>G254</f>
        <v>0</v>
      </c>
      <c r="H253" s="18"/>
      <c r="I253" s="18"/>
    </row>
    <row r="254" spans="1:9" ht="12.75" hidden="1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181</v>
      </c>
      <c r="F254" s="5" t="s">
        <v>50</v>
      </c>
      <c r="G254" s="9">
        <v>0</v>
      </c>
      <c r="H254" s="18"/>
      <c r="I254" s="18"/>
    </row>
    <row r="255" spans="1:9" ht="25.5">
      <c r="A255" s="11" t="s">
        <v>347</v>
      </c>
      <c r="B255" s="14" t="s">
        <v>12</v>
      </c>
      <c r="C255" s="14" t="s">
        <v>83</v>
      </c>
      <c r="D255" s="12" t="s">
        <v>94</v>
      </c>
      <c r="E255" s="14"/>
      <c r="F255" s="14"/>
      <c r="G255" s="10">
        <f>G256</f>
        <v>5084.6000000000004</v>
      </c>
      <c r="H255" s="10">
        <f t="shared" ref="H255:I258" si="80">H256</f>
        <v>5084.6000000000004</v>
      </c>
      <c r="I255" s="10">
        <f t="shared" si="80"/>
        <v>5084.6000000000004</v>
      </c>
    </row>
    <row r="256" spans="1:9" ht="38.25">
      <c r="A256" s="15" t="s">
        <v>415</v>
      </c>
      <c r="B256" s="5" t="s">
        <v>12</v>
      </c>
      <c r="C256" s="5" t="s">
        <v>83</v>
      </c>
      <c r="D256" s="16" t="s">
        <v>94</v>
      </c>
      <c r="E256" s="5" t="s">
        <v>73</v>
      </c>
      <c r="F256" s="14"/>
      <c r="G256" s="17">
        <f>G257</f>
        <v>5084.6000000000004</v>
      </c>
      <c r="H256" s="17">
        <f t="shared" si="80"/>
        <v>5084.6000000000004</v>
      </c>
      <c r="I256" s="17">
        <f t="shared" si="80"/>
        <v>5084.6000000000004</v>
      </c>
    </row>
    <row r="257" spans="1:9" ht="12.75">
      <c r="A257" s="7" t="s">
        <v>74</v>
      </c>
      <c r="B257" s="5" t="s">
        <v>12</v>
      </c>
      <c r="C257" s="5" t="s">
        <v>83</v>
      </c>
      <c r="D257" s="16" t="s">
        <v>94</v>
      </c>
      <c r="E257" s="5" t="s">
        <v>75</v>
      </c>
      <c r="F257" s="14"/>
      <c r="G257" s="17">
        <f>G258</f>
        <v>5084.6000000000004</v>
      </c>
      <c r="H257" s="17">
        <f t="shared" si="80"/>
        <v>5084.6000000000004</v>
      </c>
      <c r="I257" s="17">
        <f t="shared" si="80"/>
        <v>5084.6000000000004</v>
      </c>
    </row>
    <row r="258" spans="1:9" ht="38.25">
      <c r="A258" s="15" t="s">
        <v>568</v>
      </c>
      <c r="B258" s="5" t="s">
        <v>12</v>
      </c>
      <c r="C258" s="5" t="s">
        <v>83</v>
      </c>
      <c r="D258" s="16" t="s">
        <v>94</v>
      </c>
      <c r="E258" s="5" t="s">
        <v>567</v>
      </c>
      <c r="F258" s="5"/>
      <c r="G258" s="17">
        <f>G259</f>
        <v>5084.6000000000004</v>
      </c>
      <c r="H258" s="17">
        <f t="shared" si="80"/>
        <v>5084.6000000000004</v>
      </c>
      <c r="I258" s="17">
        <f t="shared" si="80"/>
        <v>5084.6000000000004</v>
      </c>
    </row>
    <row r="259" spans="1:9" ht="31.5" customHeight="1">
      <c r="A259" s="15" t="s">
        <v>36</v>
      </c>
      <c r="B259" s="5" t="s">
        <v>12</v>
      </c>
      <c r="C259" s="5" t="s">
        <v>83</v>
      </c>
      <c r="D259" s="16" t="s">
        <v>94</v>
      </c>
      <c r="E259" s="5" t="s">
        <v>567</v>
      </c>
      <c r="F259" s="5">
        <v>110</v>
      </c>
      <c r="G259" s="17">
        <v>5084.6000000000004</v>
      </c>
      <c r="H259" s="17">
        <v>5084.6000000000004</v>
      </c>
      <c r="I259" s="17">
        <v>5084.6000000000004</v>
      </c>
    </row>
    <row r="260" spans="1:9" ht="38.25" hidden="1">
      <c r="A260" s="15" t="s">
        <v>343</v>
      </c>
      <c r="B260" s="5" t="s">
        <v>12</v>
      </c>
      <c r="C260" s="5" t="s">
        <v>83</v>
      </c>
      <c r="D260" s="16" t="s">
        <v>94</v>
      </c>
      <c r="E260" s="5" t="s">
        <v>356</v>
      </c>
      <c r="F260" s="5"/>
      <c r="G260" s="9">
        <f>G261</f>
        <v>0</v>
      </c>
      <c r="H260" s="18"/>
      <c r="I260" s="18"/>
    </row>
    <row r="261" spans="1:9" ht="25.5" hidden="1">
      <c r="A261" s="15" t="s">
        <v>36</v>
      </c>
      <c r="B261" s="5" t="s">
        <v>12</v>
      </c>
      <c r="C261" s="5" t="s">
        <v>83</v>
      </c>
      <c r="D261" s="16" t="s">
        <v>94</v>
      </c>
      <c r="E261" s="5" t="s">
        <v>356</v>
      </c>
      <c r="F261" s="5">
        <v>110</v>
      </c>
      <c r="G261" s="9">
        <v>0</v>
      </c>
      <c r="H261" s="18"/>
      <c r="I261" s="18"/>
    </row>
    <row r="262" spans="1:9" ht="12.75">
      <c r="A262" s="7" t="s">
        <v>526</v>
      </c>
      <c r="B262" s="5" t="s">
        <v>508</v>
      </c>
      <c r="C262" s="5" t="s">
        <v>527</v>
      </c>
      <c r="D262" s="5" t="s">
        <v>511</v>
      </c>
      <c r="E262" s="5"/>
      <c r="F262" s="5"/>
      <c r="G262" s="12">
        <f>G263+G292+G309</f>
        <v>9382.2000000000007</v>
      </c>
      <c r="H262" s="10">
        <f t="shared" ref="H262:I262" si="81">H263+H292+H309</f>
        <v>9382.2000000000007</v>
      </c>
      <c r="I262" s="10">
        <f t="shared" si="81"/>
        <v>9382.2000000000007</v>
      </c>
    </row>
    <row r="263" spans="1:9" ht="12.75">
      <c r="A263" s="15" t="s">
        <v>528</v>
      </c>
      <c r="B263" s="14" t="s">
        <v>12</v>
      </c>
      <c r="C263" s="14" t="s">
        <v>93</v>
      </c>
      <c r="D263" s="12" t="s">
        <v>41</v>
      </c>
      <c r="E263" s="12"/>
      <c r="F263" s="12"/>
      <c r="G263" s="10">
        <f>G264+G282</f>
        <v>6782.9000000000005</v>
      </c>
      <c r="H263" s="10">
        <f t="shared" ref="H263:I263" si="82">H264+H282</f>
        <v>6782.9</v>
      </c>
      <c r="I263" s="10">
        <f t="shared" si="82"/>
        <v>6782.9</v>
      </c>
    </row>
    <row r="264" spans="1:9" ht="25.5">
      <c r="A264" s="15" t="s">
        <v>383</v>
      </c>
      <c r="B264" s="5" t="s">
        <v>12</v>
      </c>
      <c r="C264" s="5" t="s">
        <v>93</v>
      </c>
      <c r="D264" s="16" t="s">
        <v>41</v>
      </c>
      <c r="E264" s="5" t="s">
        <v>95</v>
      </c>
      <c r="F264" s="16"/>
      <c r="G264" s="16">
        <f>G265+G271</f>
        <v>5982.7000000000007</v>
      </c>
      <c r="H264" s="17">
        <f t="shared" ref="H264:I264" si="83">H265+H271</f>
        <v>5984</v>
      </c>
      <c r="I264" s="17">
        <f t="shared" si="83"/>
        <v>5984</v>
      </c>
    </row>
    <row r="265" spans="1:9" ht="25.5">
      <c r="A265" s="15" t="s">
        <v>44</v>
      </c>
      <c r="B265" s="5" t="s">
        <v>12</v>
      </c>
      <c r="C265" s="5" t="s">
        <v>93</v>
      </c>
      <c r="D265" s="16" t="s">
        <v>41</v>
      </c>
      <c r="E265" s="5" t="s">
        <v>45</v>
      </c>
      <c r="F265" s="16"/>
      <c r="G265" s="17">
        <f>G266</f>
        <v>617.6</v>
      </c>
      <c r="H265" s="17">
        <f t="shared" ref="H265:I265" si="84">H266</f>
        <v>618.9</v>
      </c>
      <c r="I265" s="17">
        <f t="shared" si="84"/>
        <v>618.9</v>
      </c>
    </row>
    <row r="266" spans="1:9" ht="38.25">
      <c r="A266" s="15" t="s">
        <v>46</v>
      </c>
      <c r="B266" s="5" t="s">
        <v>12</v>
      </c>
      <c r="C266" s="5" t="s">
        <v>93</v>
      </c>
      <c r="D266" s="16" t="s">
        <v>41</v>
      </c>
      <c r="E266" s="5" t="s">
        <v>47</v>
      </c>
      <c r="F266" s="16"/>
      <c r="G266" s="17">
        <f>G267+G269</f>
        <v>617.6</v>
      </c>
      <c r="H266" s="17">
        <f t="shared" ref="H266:I266" si="85">H267+H269</f>
        <v>618.9</v>
      </c>
      <c r="I266" s="17">
        <f t="shared" si="85"/>
        <v>618.9</v>
      </c>
    </row>
    <row r="267" spans="1:9" ht="76.5">
      <c r="A267" s="15" t="s">
        <v>48</v>
      </c>
      <c r="B267" s="5" t="s">
        <v>12</v>
      </c>
      <c r="C267" s="5" t="s">
        <v>93</v>
      </c>
      <c r="D267" s="16" t="s">
        <v>41</v>
      </c>
      <c r="E267" s="5" t="s">
        <v>237</v>
      </c>
      <c r="F267" s="16"/>
      <c r="G267" s="16" t="str">
        <f>G268</f>
        <v>30,6</v>
      </c>
      <c r="H267" s="17">
        <f t="shared" ref="H267:I267" si="86">H268</f>
        <v>31.9</v>
      </c>
      <c r="I267" s="17">
        <f t="shared" si="86"/>
        <v>31.9</v>
      </c>
    </row>
    <row r="268" spans="1:9" ht="12.75">
      <c r="A268" s="15" t="s">
        <v>49</v>
      </c>
      <c r="B268" s="5" t="s">
        <v>12</v>
      </c>
      <c r="C268" s="5" t="s">
        <v>93</v>
      </c>
      <c r="D268" s="16" t="s">
        <v>41</v>
      </c>
      <c r="E268" s="5" t="s">
        <v>237</v>
      </c>
      <c r="F268" s="16" t="s">
        <v>50</v>
      </c>
      <c r="G268" s="16" t="s">
        <v>636</v>
      </c>
      <c r="H268" s="17">
        <v>31.9</v>
      </c>
      <c r="I268" s="17">
        <v>31.9</v>
      </c>
    </row>
    <row r="269" spans="1:9" ht="76.5">
      <c r="A269" s="15" t="s">
        <v>52</v>
      </c>
      <c r="B269" s="5" t="s">
        <v>12</v>
      </c>
      <c r="C269" s="16" t="s">
        <v>93</v>
      </c>
      <c r="D269" s="16" t="s">
        <v>41</v>
      </c>
      <c r="E269" s="5" t="s">
        <v>239</v>
      </c>
      <c r="F269" s="16"/>
      <c r="G269" s="17">
        <f>G270</f>
        <v>587</v>
      </c>
      <c r="H269" s="17">
        <f t="shared" ref="H269:I269" si="87">H270</f>
        <v>587</v>
      </c>
      <c r="I269" s="17">
        <f t="shared" si="87"/>
        <v>587</v>
      </c>
    </row>
    <row r="270" spans="1:9" ht="12.75">
      <c r="A270" s="15" t="s">
        <v>49</v>
      </c>
      <c r="B270" s="5" t="s">
        <v>12</v>
      </c>
      <c r="C270" s="16" t="s">
        <v>93</v>
      </c>
      <c r="D270" s="16" t="s">
        <v>41</v>
      </c>
      <c r="E270" s="5" t="s">
        <v>239</v>
      </c>
      <c r="F270" s="16" t="s">
        <v>50</v>
      </c>
      <c r="G270" s="17">
        <v>587</v>
      </c>
      <c r="H270" s="17">
        <v>587</v>
      </c>
      <c r="I270" s="17">
        <v>587</v>
      </c>
    </row>
    <row r="271" spans="1:9" ht="25.5">
      <c r="A271" s="15" t="s">
        <v>56</v>
      </c>
      <c r="B271" s="16" t="s">
        <v>12</v>
      </c>
      <c r="C271" s="16" t="s">
        <v>93</v>
      </c>
      <c r="D271" s="16" t="s">
        <v>41</v>
      </c>
      <c r="E271" s="5" t="s">
        <v>57</v>
      </c>
      <c r="F271" s="5"/>
      <c r="G271" s="19">
        <f>G272+G279</f>
        <v>5365.1</v>
      </c>
      <c r="H271" s="17">
        <f t="shared" ref="H271:I271" si="88">H272+H279</f>
        <v>5365.1</v>
      </c>
      <c r="I271" s="17">
        <f t="shared" si="88"/>
        <v>5365.1</v>
      </c>
    </row>
    <row r="272" spans="1:9" ht="38.25">
      <c r="A272" s="15" t="s">
        <v>58</v>
      </c>
      <c r="B272" s="16" t="s">
        <v>12</v>
      </c>
      <c r="C272" s="16" t="s">
        <v>93</v>
      </c>
      <c r="D272" s="16" t="s">
        <v>41</v>
      </c>
      <c r="E272" s="5" t="s">
        <v>59</v>
      </c>
      <c r="F272" s="5"/>
      <c r="G272" s="16">
        <f>G273+G277+G275</f>
        <v>5199</v>
      </c>
      <c r="H272" s="17">
        <f t="shared" ref="H272:I272" si="89">H273+H277+H275</f>
        <v>5199</v>
      </c>
      <c r="I272" s="17">
        <f t="shared" si="89"/>
        <v>5199</v>
      </c>
    </row>
    <row r="273" spans="1:9" ht="76.5">
      <c r="A273" s="15" t="s">
        <v>48</v>
      </c>
      <c r="B273" s="16" t="s">
        <v>12</v>
      </c>
      <c r="C273" s="16" t="s">
        <v>93</v>
      </c>
      <c r="D273" s="16" t="s">
        <v>41</v>
      </c>
      <c r="E273" s="5" t="s">
        <v>60</v>
      </c>
      <c r="F273" s="5"/>
      <c r="G273" s="19" t="str">
        <f>G274</f>
        <v>16,7</v>
      </c>
      <c r="H273" s="17">
        <f t="shared" ref="H273:I273" si="90">H274</f>
        <v>16.7</v>
      </c>
      <c r="I273" s="17">
        <f t="shared" si="90"/>
        <v>16.7</v>
      </c>
    </row>
    <row r="274" spans="1:9" ht="12.75">
      <c r="A274" s="15" t="s">
        <v>49</v>
      </c>
      <c r="B274" s="16" t="s">
        <v>12</v>
      </c>
      <c r="C274" s="16" t="s">
        <v>93</v>
      </c>
      <c r="D274" s="16" t="s">
        <v>41</v>
      </c>
      <c r="E274" s="5" t="s">
        <v>60</v>
      </c>
      <c r="F274" s="5" t="s">
        <v>50</v>
      </c>
      <c r="G274" s="16" t="s">
        <v>622</v>
      </c>
      <c r="H274" s="17">
        <v>16.7</v>
      </c>
      <c r="I274" s="17">
        <v>16.7</v>
      </c>
    </row>
    <row r="275" spans="1:9" ht="51">
      <c r="A275" s="15" t="s">
        <v>61</v>
      </c>
      <c r="B275" s="16" t="s">
        <v>12</v>
      </c>
      <c r="C275" s="16" t="s">
        <v>93</v>
      </c>
      <c r="D275" s="16" t="s">
        <v>41</v>
      </c>
      <c r="E275" s="5" t="s">
        <v>62</v>
      </c>
      <c r="F275" s="5"/>
      <c r="G275" s="17">
        <f>G276</f>
        <v>630.20000000000005</v>
      </c>
      <c r="H275" s="17">
        <f t="shared" ref="H275:I275" si="91">H276</f>
        <v>630.20000000000005</v>
      </c>
      <c r="I275" s="17">
        <f t="shared" si="91"/>
        <v>630.20000000000005</v>
      </c>
    </row>
    <row r="276" spans="1:9" ht="12.75">
      <c r="A276" s="15" t="s">
        <v>49</v>
      </c>
      <c r="B276" s="16" t="s">
        <v>12</v>
      </c>
      <c r="C276" s="16" t="s">
        <v>93</v>
      </c>
      <c r="D276" s="16" t="s">
        <v>41</v>
      </c>
      <c r="E276" s="5" t="s">
        <v>62</v>
      </c>
      <c r="F276" s="5">
        <v>610</v>
      </c>
      <c r="G276" s="17">
        <v>630.20000000000005</v>
      </c>
      <c r="H276" s="17">
        <v>630.20000000000005</v>
      </c>
      <c r="I276" s="17">
        <v>630.20000000000005</v>
      </c>
    </row>
    <row r="277" spans="1:9" ht="76.5">
      <c r="A277" s="15" t="s">
        <v>52</v>
      </c>
      <c r="B277" s="16" t="s">
        <v>12</v>
      </c>
      <c r="C277" s="16" t="s">
        <v>93</v>
      </c>
      <c r="D277" s="16" t="s">
        <v>41</v>
      </c>
      <c r="E277" s="5" t="s">
        <v>63</v>
      </c>
      <c r="F277" s="5"/>
      <c r="G277" s="19">
        <f>G278</f>
        <v>4552.1000000000004</v>
      </c>
      <c r="H277" s="17">
        <f t="shared" ref="H277:I277" si="92">H278</f>
        <v>4552.1000000000004</v>
      </c>
      <c r="I277" s="17">
        <f t="shared" si="92"/>
        <v>4552.1000000000004</v>
      </c>
    </row>
    <row r="278" spans="1:9" ht="12.75">
      <c r="A278" s="15" t="s">
        <v>49</v>
      </c>
      <c r="B278" s="16" t="s">
        <v>12</v>
      </c>
      <c r="C278" s="16" t="s">
        <v>93</v>
      </c>
      <c r="D278" s="16" t="s">
        <v>41</v>
      </c>
      <c r="E278" s="5" t="s">
        <v>63</v>
      </c>
      <c r="F278" s="5" t="s">
        <v>50</v>
      </c>
      <c r="G278" s="19">
        <v>4552.1000000000004</v>
      </c>
      <c r="H278" s="17">
        <v>4552.1000000000004</v>
      </c>
      <c r="I278" s="17">
        <v>4552.1000000000004</v>
      </c>
    </row>
    <row r="279" spans="1:9" ht="38.25">
      <c r="A279" s="15" t="s">
        <v>68</v>
      </c>
      <c r="B279" s="16" t="s">
        <v>12</v>
      </c>
      <c r="C279" s="16" t="s">
        <v>93</v>
      </c>
      <c r="D279" s="16" t="s">
        <v>41</v>
      </c>
      <c r="E279" s="5" t="s">
        <v>69</v>
      </c>
      <c r="F279" s="5"/>
      <c r="G279" s="19">
        <f>G280</f>
        <v>166.1</v>
      </c>
      <c r="H279" s="17">
        <f t="shared" ref="H279:I280" si="93">H280</f>
        <v>166.1</v>
      </c>
      <c r="I279" s="17">
        <f t="shared" si="93"/>
        <v>166.1</v>
      </c>
    </row>
    <row r="280" spans="1:9" ht="76.5">
      <c r="A280" s="15" t="s">
        <v>52</v>
      </c>
      <c r="B280" s="16" t="s">
        <v>12</v>
      </c>
      <c r="C280" s="16" t="s">
        <v>93</v>
      </c>
      <c r="D280" s="16" t="s">
        <v>41</v>
      </c>
      <c r="E280" s="5" t="s">
        <v>70</v>
      </c>
      <c r="F280" s="5"/>
      <c r="G280" s="19">
        <f>G281</f>
        <v>166.1</v>
      </c>
      <c r="H280" s="17">
        <f t="shared" si="93"/>
        <v>166.1</v>
      </c>
      <c r="I280" s="17">
        <f t="shared" si="93"/>
        <v>166.1</v>
      </c>
    </row>
    <row r="281" spans="1:9" ht="12.75">
      <c r="A281" s="15" t="s">
        <v>49</v>
      </c>
      <c r="B281" s="16" t="s">
        <v>12</v>
      </c>
      <c r="C281" s="16" t="s">
        <v>93</v>
      </c>
      <c r="D281" s="16" t="s">
        <v>41</v>
      </c>
      <c r="E281" s="5" t="s">
        <v>70</v>
      </c>
      <c r="F281" s="5" t="s">
        <v>50</v>
      </c>
      <c r="G281" s="19">
        <v>166.1</v>
      </c>
      <c r="H281" s="17">
        <v>166.1</v>
      </c>
      <c r="I281" s="17">
        <v>166.1</v>
      </c>
    </row>
    <row r="282" spans="1:9" ht="38.25">
      <c r="A282" s="15" t="s">
        <v>415</v>
      </c>
      <c r="B282" s="16" t="s">
        <v>12</v>
      </c>
      <c r="C282" s="16" t="s">
        <v>93</v>
      </c>
      <c r="D282" s="16" t="s">
        <v>41</v>
      </c>
      <c r="E282" s="5" t="s">
        <v>73</v>
      </c>
      <c r="F282" s="5"/>
      <c r="G282" s="16">
        <f>G283+G288</f>
        <v>800.2</v>
      </c>
      <c r="H282" s="17">
        <f t="shared" ref="H282:I282" si="94">H283+H288</f>
        <v>798.9</v>
      </c>
      <c r="I282" s="17">
        <f t="shared" si="94"/>
        <v>798.9</v>
      </c>
    </row>
    <row r="283" spans="1:9" ht="12.75">
      <c r="A283" s="7" t="s">
        <v>74</v>
      </c>
      <c r="B283" s="16" t="s">
        <v>12</v>
      </c>
      <c r="C283" s="16" t="s">
        <v>93</v>
      </c>
      <c r="D283" s="16" t="s">
        <v>41</v>
      </c>
      <c r="E283" s="5" t="s">
        <v>75</v>
      </c>
      <c r="F283" s="5"/>
      <c r="G283" s="16">
        <f>G284+G286</f>
        <v>502.6</v>
      </c>
      <c r="H283" s="17">
        <f t="shared" ref="H283:I283" si="95">H284+H286</f>
        <v>501.29999999999995</v>
      </c>
      <c r="I283" s="17">
        <f t="shared" si="95"/>
        <v>501.29999999999995</v>
      </c>
    </row>
    <row r="284" spans="1:9" ht="63.75">
      <c r="A284" s="15" t="s">
        <v>84</v>
      </c>
      <c r="B284" s="16" t="s">
        <v>12</v>
      </c>
      <c r="C284" s="16" t="s">
        <v>93</v>
      </c>
      <c r="D284" s="16" t="s">
        <v>41</v>
      </c>
      <c r="E284" s="5" t="s">
        <v>85</v>
      </c>
      <c r="F284" s="5"/>
      <c r="G284" s="16" t="str">
        <f>G285</f>
        <v>270,0</v>
      </c>
      <c r="H284" s="17">
        <f t="shared" ref="H284:I284" si="96">H285</f>
        <v>268.7</v>
      </c>
      <c r="I284" s="17">
        <f t="shared" si="96"/>
        <v>268.7</v>
      </c>
    </row>
    <row r="285" spans="1:9" ht="12.75">
      <c r="A285" s="15" t="s">
        <v>49</v>
      </c>
      <c r="B285" s="16" t="s">
        <v>12</v>
      </c>
      <c r="C285" s="16" t="s">
        <v>93</v>
      </c>
      <c r="D285" s="16" t="s">
        <v>41</v>
      </c>
      <c r="E285" s="5" t="s">
        <v>85</v>
      </c>
      <c r="F285" s="5" t="s">
        <v>50</v>
      </c>
      <c r="G285" s="16" t="s">
        <v>605</v>
      </c>
      <c r="H285" s="17">
        <v>268.7</v>
      </c>
      <c r="I285" s="17">
        <v>268.7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76</v>
      </c>
      <c r="F286" s="5"/>
      <c r="G286" s="16" t="str">
        <f>G287</f>
        <v>232,6</v>
      </c>
      <c r="H286" s="16">
        <f t="shared" ref="H286:I286" si="97">H287</f>
        <v>232.6</v>
      </c>
      <c r="I286" s="16">
        <f t="shared" si="97"/>
        <v>232.6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76</v>
      </c>
      <c r="F287" s="5" t="s">
        <v>50</v>
      </c>
      <c r="G287" s="16" t="s">
        <v>623</v>
      </c>
      <c r="H287" s="17">
        <v>232.6</v>
      </c>
      <c r="I287" s="17">
        <v>232.6</v>
      </c>
    </row>
    <row r="288" spans="1:9" ht="12.75">
      <c r="A288" s="7" t="s">
        <v>88</v>
      </c>
      <c r="B288" s="16" t="s">
        <v>12</v>
      </c>
      <c r="C288" s="16" t="s">
        <v>93</v>
      </c>
      <c r="D288" s="16" t="s">
        <v>41</v>
      </c>
      <c r="E288" s="5" t="s">
        <v>125</v>
      </c>
      <c r="F288" s="5"/>
      <c r="G288" s="16" t="str">
        <f>G289</f>
        <v>297,6</v>
      </c>
      <c r="H288" s="16">
        <f t="shared" ref="H288:I290" si="98">H289</f>
        <v>297.60000000000002</v>
      </c>
      <c r="I288" s="16">
        <f t="shared" si="98"/>
        <v>297.60000000000002</v>
      </c>
    </row>
    <row r="289" spans="1:9" ht="25.5">
      <c r="A289" s="15" t="s">
        <v>89</v>
      </c>
      <c r="B289" s="16" t="s">
        <v>12</v>
      </c>
      <c r="C289" s="16" t="s">
        <v>93</v>
      </c>
      <c r="D289" s="16" t="s">
        <v>41</v>
      </c>
      <c r="E289" s="5" t="s">
        <v>90</v>
      </c>
      <c r="F289" s="5"/>
      <c r="G289" s="16" t="str">
        <f>G290</f>
        <v>297,6</v>
      </c>
      <c r="H289" s="16">
        <f t="shared" si="98"/>
        <v>297.60000000000002</v>
      </c>
      <c r="I289" s="16">
        <f t="shared" si="98"/>
        <v>297.60000000000002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91</v>
      </c>
      <c r="F290" s="5"/>
      <c r="G290" s="16" t="str">
        <f>G291</f>
        <v>297,6</v>
      </c>
      <c r="H290" s="16">
        <f t="shared" si="98"/>
        <v>297.60000000000002</v>
      </c>
      <c r="I290" s="16">
        <f t="shared" si="98"/>
        <v>297.60000000000002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91</v>
      </c>
      <c r="F291" s="5" t="s">
        <v>50</v>
      </c>
      <c r="G291" s="16" t="s">
        <v>624</v>
      </c>
      <c r="H291" s="17">
        <v>297.60000000000002</v>
      </c>
      <c r="I291" s="17">
        <v>297.60000000000002</v>
      </c>
    </row>
    <row r="292" spans="1:9" ht="12.75">
      <c r="A292" s="7" t="s">
        <v>529</v>
      </c>
      <c r="B292" s="16" t="s">
        <v>508</v>
      </c>
      <c r="C292" s="16" t="s">
        <v>527</v>
      </c>
      <c r="D292" s="16" t="s">
        <v>530</v>
      </c>
      <c r="E292" s="5"/>
      <c r="F292" s="5"/>
      <c r="G292" s="12">
        <f>G293</f>
        <v>2599.3000000000002</v>
      </c>
      <c r="H292" s="12">
        <f t="shared" ref="H292:I292" si="99">H293</f>
        <v>2599.3000000000002</v>
      </c>
      <c r="I292" s="12">
        <f t="shared" si="99"/>
        <v>2599.3000000000002</v>
      </c>
    </row>
    <row r="293" spans="1:9" ht="31.5" customHeight="1">
      <c r="A293" s="15" t="s">
        <v>383</v>
      </c>
      <c r="B293" s="16" t="s">
        <v>12</v>
      </c>
      <c r="C293" s="16" t="s">
        <v>93</v>
      </c>
      <c r="D293" s="16" t="s">
        <v>94</v>
      </c>
      <c r="E293" s="5" t="s">
        <v>95</v>
      </c>
      <c r="F293" s="5"/>
      <c r="G293" s="16">
        <f>G294+G298+G302</f>
        <v>2599.3000000000002</v>
      </c>
      <c r="H293" s="16">
        <f t="shared" ref="H293:I293" si="100">H294+H298+H302</f>
        <v>2599.3000000000002</v>
      </c>
      <c r="I293" s="16">
        <f t="shared" si="100"/>
        <v>2599.3000000000002</v>
      </c>
    </row>
    <row r="294" spans="1:9" ht="31.5" customHeight="1">
      <c r="A294" s="15" t="s">
        <v>44</v>
      </c>
      <c r="B294" s="16" t="s">
        <v>12</v>
      </c>
      <c r="C294" s="16" t="s">
        <v>93</v>
      </c>
      <c r="D294" s="16" t="s">
        <v>94</v>
      </c>
      <c r="E294" s="5" t="s">
        <v>45</v>
      </c>
      <c r="F294" s="5"/>
      <c r="G294" s="16" t="str">
        <f>G295</f>
        <v>468,2</v>
      </c>
      <c r="H294" s="16">
        <f t="shared" ref="H294:I296" si="101">H295</f>
        <v>468.2</v>
      </c>
      <c r="I294" s="16">
        <f t="shared" si="101"/>
        <v>468.2</v>
      </c>
    </row>
    <row r="295" spans="1:9" ht="48.75" customHeight="1">
      <c r="A295" s="15" t="s">
        <v>46</v>
      </c>
      <c r="B295" s="16" t="s">
        <v>12</v>
      </c>
      <c r="C295" s="16" t="s">
        <v>93</v>
      </c>
      <c r="D295" s="16" t="s">
        <v>94</v>
      </c>
      <c r="E295" s="5" t="s">
        <v>47</v>
      </c>
      <c r="F295" s="5"/>
      <c r="G295" s="16" t="str">
        <f>G296</f>
        <v>468,2</v>
      </c>
      <c r="H295" s="16">
        <f t="shared" si="101"/>
        <v>468.2</v>
      </c>
      <c r="I295" s="16">
        <f t="shared" si="101"/>
        <v>468.2</v>
      </c>
    </row>
    <row r="296" spans="1:9" ht="80.25" customHeight="1">
      <c r="A296" s="15" t="s">
        <v>51</v>
      </c>
      <c r="B296" s="16" t="s">
        <v>12</v>
      </c>
      <c r="C296" s="16" t="s">
        <v>93</v>
      </c>
      <c r="D296" s="16" t="s">
        <v>94</v>
      </c>
      <c r="E296" s="5" t="s">
        <v>238</v>
      </c>
      <c r="F296" s="5"/>
      <c r="G296" s="16" t="str">
        <f>G297</f>
        <v>468,2</v>
      </c>
      <c r="H296" s="16">
        <f t="shared" si="101"/>
        <v>468.2</v>
      </c>
      <c r="I296" s="16">
        <f t="shared" si="101"/>
        <v>468.2</v>
      </c>
    </row>
    <row r="297" spans="1:9" ht="31.5" customHeight="1">
      <c r="A297" s="15" t="s">
        <v>49</v>
      </c>
      <c r="B297" s="16" t="s">
        <v>12</v>
      </c>
      <c r="C297" s="16" t="s">
        <v>93</v>
      </c>
      <c r="D297" s="16" t="s">
        <v>94</v>
      </c>
      <c r="E297" s="5" t="s">
        <v>238</v>
      </c>
      <c r="F297" s="5">
        <v>610</v>
      </c>
      <c r="G297" s="16" t="s">
        <v>625</v>
      </c>
      <c r="H297" s="17">
        <v>468.2</v>
      </c>
      <c r="I297" s="17">
        <v>468.2</v>
      </c>
    </row>
    <row r="298" spans="1:9" ht="31.5" customHeight="1">
      <c r="A298" s="15" t="s">
        <v>56</v>
      </c>
      <c r="B298" s="16" t="s">
        <v>12</v>
      </c>
      <c r="C298" s="16" t="s">
        <v>93</v>
      </c>
      <c r="D298" s="16" t="s">
        <v>94</v>
      </c>
      <c r="E298" s="5" t="s">
        <v>57</v>
      </c>
      <c r="F298" s="5"/>
      <c r="G298" s="16" t="str">
        <f>G299</f>
        <v>123,0</v>
      </c>
      <c r="H298" s="17">
        <f t="shared" ref="H298:I298" si="102">H299</f>
        <v>123</v>
      </c>
      <c r="I298" s="17">
        <f t="shared" si="102"/>
        <v>123</v>
      </c>
    </row>
    <row r="299" spans="1:9" ht="53.25" customHeight="1">
      <c r="A299" s="15" t="s">
        <v>58</v>
      </c>
      <c r="B299" s="16" t="s">
        <v>12</v>
      </c>
      <c r="C299" s="16" t="s">
        <v>93</v>
      </c>
      <c r="D299" s="16" t="s">
        <v>94</v>
      </c>
      <c r="E299" s="5" t="s">
        <v>59</v>
      </c>
      <c r="F299" s="5"/>
      <c r="G299" s="16" t="str">
        <f>G300</f>
        <v>123,0</v>
      </c>
      <c r="H299" s="17">
        <f t="shared" ref="H299:I299" si="103">H300</f>
        <v>123</v>
      </c>
      <c r="I299" s="17">
        <f t="shared" si="103"/>
        <v>123</v>
      </c>
    </row>
    <row r="300" spans="1:9" ht="78" customHeight="1">
      <c r="A300" s="15" t="s">
        <v>51</v>
      </c>
      <c r="B300" s="16" t="s">
        <v>12</v>
      </c>
      <c r="C300" s="16" t="s">
        <v>93</v>
      </c>
      <c r="D300" s="16" t="s">
        <v>94</v>
      </c>
      <c r="E300" s="5" t="s">
        <v>298</v>
      </c>
      <c r="F300" s="5"/>
      <c r="G300" s="16" t="str">
        <f>G301</f>
        <v>123,0</v>
      </c>
      <c r="H300" s="17">
        <f t="shared" ref="H300:I300" si="104">H301</f>
        <v>123</v>
      </c>
      <c r="I300" s="17">
        <f t="shared" si="104"/>
        <v>123</v>
      </c>
    </row>
    <row r="301" spans="1:9" ht="31.5" customHeight="1">
      <c r="A301" s="15" t="s">
        <v>49</v>
      </c>
      <c r="B301" s="16" t="s">
        <v>12</v>
      </c>
      <c r="C301" s="16" t="s">
        <v>93</v>
      </c>
      <c r="D301" s="16" t="s">
        <v>94</v>
      </c>
      <c r="E301" s="5" t="s">
        <v>298</v>
      </c>
      <c r="F301" s="5">
        <v>610</v>
      </c>
      <c r="G301" s="16" t="s">
        <v>626</v>
      </c>
      <c r="H301" s="17">
        <v>123</v>
      </c>
      <c r="I301" s="17">
        <v>123</v>
      </c>
    </row>
    <row r="302" spans="1:9" ht="71.25" customHeight="1">
      <c r="A302" s="15" t="s">
        <v>569</v>
      </c>
      <c r="B302" s="16" t="s">
        <v>12</v>
      </c>
      <c r="C302" s="16" t="s">
        <v>93</v>
      </c>
      <c r="D302" s="16" t="s">
        <v>94</v>
      </c>
      <c r="E302" s="5" t="s">
        <v>562</v>
      </c>
      <c r="F302" s="5"/>
      <c r="G302" s="17">
        <f>G303+G306</f>
        <v>2008.1</v>
      </c>
      <c r="H302" s="17">
        <f t="shared" ref="H302:I302" si="105">H303+H306</f>
        <v>2008.1</v>
      </c>
      <c r="I302" s="17">
        <f t="shared" si="105"/>
        <v>2008.1</v>
      </c>
    </row>
    <row r="303" spans="1:9" ht="26.25" customHeight="1">
      <c r="A303" s="15" t="s">
        <v>586</v>
      </c>
      <c r="B303" s="16" t="s">
        <v>12</v>
      </c>
      <c r="C303" s="16" t="s">
        <v>93</v>
      </c>
      <c r="D303" s="16" t="s">
        <v>94</v>
      </c>
      <c r="E303" s="40" t="s">
        <v>585</v>
      </c>
      <c r="F303" s="5"/>
      <c r="G303" s="54">
        <f>G304+G305</f>
        <v>2008.1</v>
      </c>
      <c r="H303" s="54">
        <f t="shared" ref="H303:I303" si="106">H304+H305</f>
        <v>2008.1</v>
      </c>
      <c r="I303" s="54">
        <f t="shared" si="106"/>
        <v>2008.1</v>
      </c>
    </row>
    <row r="304" spans="1:9" ht="48.75" customHeight="1">
      <c r="A304" s="15" t="s">
        <v>32</v>
      </c>
      <c r="B304" s="16" t="s">
        <v>12</v>
      </c>
      <c r="C304" s="16" t="s">
        <v>93</v>
      </c>
      <c r="D304" s="16" t="s">
        <v>94</v>
      </c>
      <c r="E304" s="40" t="s">
        <v>585</v>
      </c>
      <c r="F304" s="5" t="s">
        <v>20</v>
      </c>
      <c r="G304" s="17">
        <v>10</v>
      </c>
      <c r="H304" s="17">
        <v>10</v>
      </c>
      <c r="I304" s="17">
        <v>10</v>
      </c>
    </row>
    <row r="305" spans="1:9" ht="25.5">
      <c r="A305" s="15" t="s">
        <v>96</v>
      </c>
      <c r="B305" s="16" t="s">
        <v>12</v>
      </c>
      <c r="C305" s="16" t="s">
        <v>93</v>
      </c>
      <c r="D305" s="16" t="s">
        <v>94</v>
      </c>
      <c r="E305" s="40" t="s">
        <v>585</v>
      </c>
      <c r="F305" s="5" t="s">
        <v>97</v>
      </c>
      <c r="G305" s="54">
        <v>1998.1</v>
      </c>
      <c r="H305" s="17">
        <v>1998.1</v>
      </c>
      <c r="I305" s="17">
        <v>1998.1</v>
      </c>
    </row>
    <row r="306" spans="1:9" ht="68.25" hidden="1" customHeight="1">
      <c r="A306" s="32"/>
      <c r="B306" s="16"/>
      <c r="C306" s="16"/>
      <c r="D306" s="16"/>
      <c r="E306" s="16"/>
      <c r="F306" s="16"/>
      <c r="G306" s="18"/>
      <c r="H306" s="18"/>
      <c r="I306" s="18"/>
    </row>
    <row r="307" spans="1:9" ht="48.75" hidden="1" customHeight="1">
      <c r="A307" s="15"/>
      <c r="B307" s="16"/>
      <c r="C307" s="16"/>
      <c r="D307" s="16"/>
      <c r="E307" s="5"/>
      <c r="F307" s="5"/>
      <c r="G307" s="18"/>
      <c r="H307" s="18"/>
      <c r="I307" s="18"/>
    </row>
    <row r="308" spans="1:9" ht="32.25" hidden="1" customHeight="1">
      <c r="A308" s="15"/>
      <c r="B308" s="16"/>
      <c r="C308" s="16"/>
      <c r="D308" s="16"/>
      <c r="E308" s="16"/>
      <c r="F308" s="16"/>
      <c r="G308" s="59"/>
      <c r="H308" s="18"/>
      <c r="I308" s="18"/>
    </row>
    <row r="309" spans="1:9" ht="0.75" customHeight="1">
      <c r="A309" s="15" t="s">
        <v>531</v>
      </c>
      <c r="B309" s="16" t="s">
        <v>508</v>
      </c>
      <c r="C309" s="16" t="s">
        <v>527</v>
      </c>
      <c r="D309" s="16" t="s">
        <v>532</v>
      </c>
      <c r="E309" s="5"/>
      <c r="F309" s="5"/>
      <c r="G309" s="57">
        <f>G310</f>
        <v>0</v>
      </c>
      <c r="H309" s="18"/>
      <c r="I309" s="18"/>
    </row>
    <row r="310" spans="1:9" ht="48.75" hidden="1" customHeight="1" thickBot="1">
      <c r="A310" s="15" t="s">
        <v>382</v>
      </c>
      <c r="B310" s="16" t="s">
        <v>12</v>
      </c>
      <c r="C310" s="16" t="s">
        <v>93</v>
      </c>
      <c r="D310" s="16" t="s">
        <v>14</v>
      </c>
      <c r="E310" s="5" t="s">
        <v>33</v>
      </c>
      <c r="F310" s="5"/>
      <c r="G310" s="9">
        <f>G311</f>
        <v>0</v>
      </c>
      <c r="H310" s="18"/>
      <c r="I310" s="18"/>
    </row>
    <row r="311" spans="1:9" ht="38.25" hidden="1">
      <c r="A311" s="15" t="s">
        <v>101</v>
      </c>
      <c r="B311" s="16" t="s">
        <v>12</v>
      </c>
      <c r="C311" s="16" t="s">
        <v>93</v>
      </c>
      <c r="D311" s="16" t="s">
        <v>14</v>
      </c>
      <c r="E311" s="5" t="s">
        <v>102</v>
      </c>
      <c r="F311" s="5"/>
      <c r="G311" s="58">
        <f>G312+G328</f>
        <v>0</v>
      </c>
      <c r="H311" s="18"/>
      <c r="I311" s="18"/>
    </row>
    <row r="312" spans="1:9" ht="85.5" hidden="1" customHeight="1" thickBot="1">
      <c r="A312" s="15" t="s">
        <v>103</v>
      </c>
      <c r="B312" s="16" t="s">
        <v>12</v>
      </c>
      <c r="C312" s="16" t="s">
        <v>93</v>
      </c>
      <c r="D312" s="16" t="s">
        <v>14</v>
      </c>
      <c r="E312" s="5" t="s">
        <v>248</v>
      </c>
      <c r="F312" s="5"/>
      <c r="G312" s="9">
        <f>G313+G314+G315</f>
        <v>0</v>
      </c>
      <c r="H312" s="18"/>
      <c r="I312" s="18"/>
    </row>
    <row r="313" spans="1:9" ht="25.5" hidden="1">
      <c r="A313" s="15" t="s">
        <v>36</v>
      </c>
      <c r="B313" s="16" t="s">
        <v>12</v>
      </c>
      <c r="C313" s="16" t="s">
        <v>93</v>
      </c>
      <c r="D313" s="16" t="s">
        <v>14</v>
      </c>
      <c r="E313" s="5" t="s">
        <v>248</v>
      </c>
      <c r="F313" s="5" t="s">
        <v>37</v>
      </c>
      <c r="G313" s="9">
        <v>0</v>
      </c>
      <c r="H313" s="18"/>
      <c r="I313" s="18"/>
    </row>
    <row r="314" spans="1:9" ht="38.25" hidden="1">
      <c r="A314" s="15" t="s">
        <v>32</v>
      </c>
      <c r="B314" s="16" t="s">
        <v>12</v>
      </c>
      <c r="C314" s="16" t="s">
        <v>93</v>
      </c>
      <c r="D314" s="16" t="s">
        <v>14</v>
      </c>
      <c r="E314" s="5" t="s">
        <v>248</v>
      </c>
      <c r="F314" s="5" t="s">
        <v>20</v>
      </c>
      <c r="G314" s="9">
        <v>0</v>
      </c>
      <c r="H314" s="18"/>
      <c r="I314" s="18"/>
    </row>
    <row r="315" spans="1:9" ht="34.5" hidden="1" customHeight="1" thickBot="1">
      <c r="A315" s="15" t="s">
        <v>38</v>
      </c>
      <c r="B315" s="16" t="s">
        <v>12</v>
      </c>
      <c r="C315" s="16" t="s">
        <v>93</v>
      </c>
      <c r="D315" s="16" t="s">
        <v>14</v>
      </c>
      <c r="E315" s="5" t="s">
        <v>248</v>
      </c>
      <c r="F315" s="5" t="s">
        <v>39</v>
      </c>
      <c r="G315" s="9">
        <v>0</v>
      </c>
      <c r="H315" s="18"/>
      <c r="I315" s="18"/>
    </row>
    <row r="316" spans="1:9" ht="78" hidden="1" customHeight="1" thickBot="1">
      <c r="A316" s="15" t="s">
        <v>349</v>
      </c>
      <c r="B316" s="16" t="s">
        <v>12</v>
      </c>
      <c r="C316" s="16" t="s">
        <v>93</v>
      </c>
      <c r="D316" s="16" t="s">
        <v>14</v>
      </c>
      <c r="E316" s="5" t="s">
        <v>348</v>
      </c>
      <c r="F316" s="5"/>
      <c r="G316" s="59">
        <f>G317+G318</f>
        <v>0</v>
      </c>
      <c r="H316" s="18"/>
      <c r="I316" s="18"/>
    </row>
    <row r="317" spans="1:9" ht="36.75" hidden="1" customHeight="1" thickBot="1">
      <c r="A317" s="15" t="s">
        <v>36</v>
      </c>
      <c r="B317" s="16" t="s">
        <v>12</v>
      </c>
      <c r="C317" s="16" t="s">
        <v>93</v>
      </c>
      <c r="D317" s="16" t="s">
        <v>14</v>
      </c>
      <c r="E317" s="5" t="s">
        <v>348</v>
      </c>
      <c r="F317" s="5">
        <v>110</v>
      </c>
      <c r="G317" s="59" t="s">
        <v>252</v>
      </c>
      <c r="H317" s="18"/>
      <c r="I317" s="18"/>
    </row>
    <row r="318" spans="1:9" ht="66.75" hidden="1" customHeight="1" thickBot="1">
      <c r="A318" s="15" t="s">
        <v>32</v>
      </c>
      <c r="B318" s="16" t="s">
        <v>12</v>
      </c>
      <c r="C318" s="16" t="s">
        <v>93</v>
      </c>
      <c r="D318" s="16" t="s">
        <v>14</v>
      </c>
      <c r="E318" s="5" t="s">
        <v>348</v>
      </c>
      <c r="F318" s="5">
        <v>240</v>
      </c>
      <c r="G318" s="59" t="s">
        <v>252</v>
      </c>
      <c r="H318" s="18"/>
      <c r="I318" s="18"/>
    </row>
    <row r="319" spans="1:9" ht="53.25" hidden="1" customHeight="1" thickBot="1">
      <c r="A319" s="15" t="s">
        <v>343</v>
      </c>
      <c r="B319" s="16" t="s">
        <v>12</v>
      </c>
      <c r="C319" s="16" t="s">
        <v>93</v>
      </c>
      <c r="D319" s="16" t="s">
        <v>14</v>
      </c>
      <c r="E319" s="5" t="s">
        <v>358</v>
      </c>
      <c r="F319" s="5"/>
      <c r="G319" s="9">
        <f>G320</f>
        <v>0</v>
      </c>
      <c r="H319" s="18"/>
      <c r="I319" s="18"/>
    </row>
    <row r="320" spans="1:9" ht="36.75" hidden="1" customHeight="1" thickBot="1">
      <c r="A320" s="15" t="s">
        <v>36</v>
      </c>
      <c r="B320" s="16" t="s">
        <v>12</v>
      </c>
      <c r="C320" s="16" t="s">
        <v>93</v>
      </c>
      <c r="D320" s="16" t="s">
        <v>14</v>
      </c>
      <c r="E320" s="5" t="s">
        <v>358</v>
      </c>
      <c r="F320" s="5">
        <v>110</v>
      </c>
      <c r="G320" s="9">
        <v>0</v>
      </c>
      <c r="H320" s="18"/>
      <c r="I320" s="18"/>
    </row>
    <row r="321" spans="1:9" ht="25.5" hidden="1">
      <c r="A321" s="15" t="s">
        <v>533</v>
      </c>
      <c r="B321" s="16" t="s">
        <v>508</v>
      </c>
      <c r="C321" s="16" t="s">
        <v>513</v>
      </c>
      <c r="D321" s="16" t="s">
        <v>511</v>
      </c>
      <c r="E321" s="5"/>
      <c r="F321" s="5"/>
      <c r="G321" s="57">
        <f t="shared" ref="G321:G326" si="107">G322</f>
        <v>0</v>
      </c>
      <c r="H321" s="18"/>
      <c r="I321" s="18"/>
    </row>
    <row r="322" spans="1:9" ht="51" hidden="1" customHeight="1" thickBot="1">
      <c r="A322" s="15" t="s">
        <v>534</v>
      </c>
      <c r="B322" s="16" t="s">
        <v>508</v>
      </c>
      <c r="C322" s="16" t="s">
        <v>513</v>
      </c>
      <c r="D322" s="16" t="s">
        <v>510</v>
      </c>
      <c r="E322" s="5"/>
      <c r="F322" s="5"/>
      <c r="G322" s="57">
        <f t="shared" si="107"/>
        <v>0</v>
      </c>
      <c r="H322" s="18"/>
      <c r="I322" s="18"/>
    </row>
    <row r="323" spans="1:9" ht="83.25" hidden="1" customHeight="1" thickBot="1">
      <c r="A323" s="15" t="s">
        <v>378</v>
      </c>
      <c r="B323" s="16" t="s">
        <v>12</v>
      </c>
      <c r="C323" s="16" t="s">
        <v>28</v>
      </c>
      <c r="D323" s="16" t="s">
        <v>13</v>
      </c>
      <c r="E323" s="5" t="s">
        <v>15</v>
      </c>
      <c r="F323" s="5"/>
      <c r="G323" s="9">
        <f t="shared" si="107"/>
        <v>0</v>
      </c>
      <c r="H323" s="18"/>
      <c r="I323" s="18"/>
    </row>
    <row r="324" spans="1:9" ht="46.5" hidden="1" customHeight="1" thickBot="1">
      <c r="A324" s="15" t="s">
        <v>104</v>
      </c>
      <c r="B324" s="16" t="s">
        <v>12</v>
      </c>
      <c r="C324" s="16" t="s">
        <v>28</v>
      </c>
      <c r="D324" s="16" t="s">
        <v>13</v>
      </c>
      <c r="E324" s="5" t="s">
        <v>105</v>
      </c>
      <c r="F324" s="5"/>
      <c r="G324" s="9">
        <f t="shared" si="107"/>
        <v>0</v>
      </c>
      <c r="H324" s="18"/>
      <c r="I324" s="18"/>
    </row>
    <row r="325" spans="1:9" ht="45.75" hidden="1" customHeight="1" thickBot="1">
      <c r="A325" s="15" t="s">
        <v>106</v>
      </c>
      <c r="B325" s="16" t="s">
        <v>12</v>
      </c>
      <c r="C325" s="16" t="s">
        <v>28</v>
      </c>
      <c r="D325" s="16" t="s">
        <v>13</v>
      </c>
      <c r="E325" s="5" t="s">
        <v>107</v>
      </c>
      <c r="F325" s="5"/>
      <c r="G325" s="9">
        <f t="shared" si="107"/>
        <v>0</v>
      </c>
      <c r="H325" s="18"/>
      <c r="I325" s="18"/>
    </row>
    <row r="326" spans="1:9" ht="25.5" hidden="1">
      <c r="A326" s="15" t="s">
        <v>108</v>
      </c>
      <c r="B326" s="16" t="s">
        <v>12</v>
      </c>
      <c r="C326" s="16" t="s">
        <v>28</v>
      </c>
      <c r="D326" s="16" t="s">
        <v>13</v>
      </c>
      <c r="E326" s="5" t="s">
        <v>236</v>
      </c>
      <c r="F326" s="5"/>
      <c r="G326" s="9">
        <f t="shared" si="107"/>
        <v>0</v>
      </c>
      <c r="H326" s="18"/>
      <c r="I326" s="18"/>
    </row>
    <row r="327" spans="1:9" ht="24.75" hidden="1" customHeight="1" thickBot="1">
      <c r="A327" s="15" t="s">
        <v>109</v>
      </c>
      <c r="B327" s="16" t="s">
        <v>12</v>
      </c>
      <c r="C327" s="16" t="s">
        <v>28</v>
      </c>
      <c r="D327" s="16" t="s">
        <v>13</v>
      </c>
      <c r="E327" s="5" t="s">
        <v>236</v>
      </c>
      <c r="F327" s="5" t="s">
        <v>110</v>
      </c>
      <c r="G327" s="9">
        <v>0</v>
      </c>
      <c r="H327" s="18"/>
      <c r="I327" s="18"/>
    </row>
    <row r="328" spans="1:9" ht="82.5" hidden="1" customHeight="1" thickBot="1">
      <c r="A328" s="15" t="s">
        <v>349</v>
      </c>
      <c r="B328" s="16" t="s">
        <v>12</v>
      </c>
      <c r="C328" s="16" t="s">
        <v>93</v>
      </c>
      <c r="D328" s="16" t="s">
        <v>14</v>
      </c>
      <c r="E328" s="5" t="s">
        <v>348</v>
      </c>
      <c r="F328" s="5"/>
      <c r="G328" s="9">
        <f>G329+G330</f>
        <v>0</v>
      </c>
      <c r="H328" s="18"/>
      <c r="I328" s="18"/>
    </row>
    <row r="329" spans="1:9" ht="42.75" hidden="1" customHeight="1" thickBot="1">
      <c r="A329" s="15" t="s">
        <v>36</v>
      </c>
      <c r="B329" s="16" t="s">
        <v>12</v>
      </c>
      <c r="C329" s="16" t="s">
        <v>93</v>
      </c>
      <c r="D329" s="16" t="s">
        <v>14</v>
      </c>
      <c r="E329" s="5" t="s">
        <v>348</v>
      </c>
      <c r="F329" s="5">
        <v>110</v>
      </c>
      <c r="G329" s="9">
        <v>0</v>
      </c>
      <c r="H329" s="18"/>
      <c r="I329" s="18"/>
    </row>
    <row r="330" spans="1:9" ht="51" hidden="1" customHeight="1" thickBot="1">
      <c r="A330" s="15" t="s">
        <v>32</v>
      </c>
      <c r="B330" s="16" t="s">
        <v>12</v>
      </c>
      <c r="C330" s="16" t="s">
        <v>93</v>
      </c>
      <c r="D330" s="16" t="s">
        <v>14</v>
      </c>
      <c r="E330" s="5" t="s">
        <v>348</v>
      </c>
      <c r="F330" s="5">
        <v>240</v>
      </c>
      <c r="G330" s="9">
        <v>0</v>
      </c>
      <c r="H330" s="18"/>
      <c r="I330" s="18"/>
    </row>
    <row r="331" spans="1:9" ht="66" customHeight="1">
      <c r="A331" s="15" t="s">
        <v>535</v>
      </c>
      <c r="B331" s="16" t="s">
        <v>508</v>
      </c>
      <c r="C331" s="16" t="s">
        <v>536</v>
      </c>
      <c r="D331" s="16" t="s">
        <v>511</v>
      </c>
      <c r="E331" s="5"/>
      <c r="F331" s="5"/>
      <c r="G331" s="10">
        <f>G332+G338</f>
        <v>13133.7</v>
      </c>
      <c r="H331" s="10">
        <f t="shared" ref="H331:I331" si="108">H332+H338</f>
        <v>5360.9</v>
      </c>
      <c r="I331" s="10">
        <f t="shared" si="108"/>
        <v>5178.8999999999996</v>
      </c>
    </row>
    <row r="332" spans="1:9" ht="48" customHeight="1">
      <c r="A332" s="15" t="s">
        <v>537</v>
      </c>
      <c r="B332" s="16" t="s">
        <v>508</v>
      </c>
      <c r="C332" s="16" t="s">
        <v>536</v>
      </c>
      <c r="D332" s="16" t="s">
        <v>510</v>
      </c>
      <c r="E332" s="5"/>
      <c r="F332" s="5"/>
      <c r="G332" s="10">
        <f>G333</f>
        <v>5533.7</v>
      </c>
      <c r="H332" s="10">
        <f t="shared" ref="H332:I336" si="109">H333</f>
        <v>5360.9</v>
      </c>
      <c r="I332" s="10">
        <f t="shared" si="109"/>
        <v>5178.8999999999996</v>
      </c>
    </row>
    <row r="333" spans="1:9" ht="63" customHeight="1">
      <c r="A333" s="15" t="s">
        <v>590</v>
      </c>
      <c r="B333" s="16" t="s">
        <v>12</v>
      </c>
      <c r="C333" s="16" t="s">
        <v>111</v>
      </c>
      <c r="D333" s="16" t="s">
        <v>13</v>
      </c>
      <c r="E333" s="5" t="s">
        <v>15</v>
      </c>
      <c r="F333" s="5"/>
      <c r="G333" s="17">
        <f>G334</f>
        <v>5533.7</v>
      </c>
      <c r="H333" s="17">
        <f t="shared" si="109"/>
        <v>5360.9</v>
      </c>
      <c r="I333" s="17">
        <f t="shared" si="109"/>
        <v>5178.8999999999996</v>
      </c>
    </row>
    <row r="334" spans="1:9" ht="40.5" customHeight="1">
      <c r="A334" s="15" t="s">
        <v>112</v>
      </c>
      <c r="B334" s="16" t="s">
        <v>12</v>
      </c>
      <c r="C334" s="16" t="s">
        <v>111</v>
      </c>
      <c r="D334" s="16" t="s">
        <v>13</v>
      </c>
      <c r="E334" s="5" t="s">
        <v>113</v>
      </c>
      <c r="F334" s="5"/>
      <c r="G334" s="17">
        <f>G335</f>
        <v>5533.7</v>
      </c>
      <c r="H334" s="17">
        <f t="shared" si="109"/>
        <v>5360.9</v>
      </c>
      <c r="I334" s="17">
        <f t="shared" si="109"/>
        <v>5178.8999999999996</v>
      </c>
    </row>
    <row r="335" spans="1:9" ht="38.25">
      <c r="A335" s="15" t="s">
        <v>114</v>
      </c>
      <c r="B335" s="16" t="s">
        <v>12</v>
      </c>
      <c r="C335" s="16" t="s">
        <v>111</v>
      </c>
      <c r="D335" s="16" t="s">
        <v>13</v>
      </c>
      <c r="E335" s="5" t="s">
        <v>115</v>
      </c>
      <c r="F335" s="5"/>
      <c r="G335" s="17">
        <f>G336</f>
        <v>5533.7</v>
      </c>
      <c r="H335" s="17">
        <f t="shared" si="109"/>
        <v>5360.9</v>
      </c>
      <c r="I335" s="17">
        <f t="shared" si="109"/>
        <v>5178.8999999999996</v>
      </c>
    </row>
    <row r="336" spans="1:9" ht="37.5" customHeight="1">
      <c r="A336" s="15" t="s">
        <v>116</v>
      </c>
      <c r="B336" s="16" t="s">
        <v>12</v>
      </c>
      <c r="C336" s="16" t="s">
        <v>111</v>
      </c>
      <c r="D336" s="16" t="s">
        <v>13</v>
      </c>
      <c r="E336" s="5" t="s">
        <v>117</v>
      </c>
      <c r="F336" s="5"/>
      <c r="G336" s="17">
        <f>G337</f>
        <v>5533.7</v>
      </c>
      <c r="H336" s="17">
        <f t="shared" si="109"/>
        <v>5360.9</v>
      </c>
      <c r="I336" s="17">
        <f t="shared" si="109"/>
        <v>5178.8999999999996</v>
      </c>
    </row>
    <row r="337" spans="1:9" ht="12.75">
      <c r="A337" s="7" t="s">
        <v>118</v>
      </c>
      <c r="B337" s="16" t="s">
        <v>12</v>
      </c>
      <c r="C337" s="16" t="s">
        <v>111</v>
      </c>
      <c r="D337" s="16" t="s">
        <v>13</v>
      </c>
      <c r="E337" s="5" t="s">
        <v>117</v>
      </c>
      <c r="F337" s="5" t="s">
        <v>119</v>
      </c>
      <c r="G337" s="17">
        <v>5533.7</v>
      </c>
      <c r="H337" s="17">
        <v>5360.9</v>
      </c>
      <c r="I337" s="17">
        <v>5178.8999999999996</v>
      </c>
    </row>
    <row r="338" spans="1:9" ht="38.25" customHeight="1">
      <c r="A338" s="11" t="s">
        <v>120</v>
      </c>
      <c r="B338" s="12" t="s">
        <v>12</v>
      </c>
      <c r="C338" s="12" t="s">
        <v>111</v>
      </c>
      <c r="D338" s="12" t="s">
        <v>41</v>
      </c>
      <c r="E338" s="14"/>
      <c r="F338" s="14"/>
      <c r="G338" s="10">
        <f>G339</f>
        <v>7600</v>
      </c>
      <c r="H338" s="10">
        <f t="shared" ref="H338:I341" si="110">H339</f>
        <v>0</v>
      </c>
      <c r="I338" s="10">
        <f t="shared" si="110"/>
        <v>0</v>
      </c>
    </row>
    <row r="339" spans="1:9" ht="66" customHeight="1">
      <c r="A339" s="15" t="s">
        <v>387</v>
      </c>
      <c r="B339" s="16" t="s">
        <v>12</v>
      </c>
      <c r="C339" s="16" t="s">
        <v>111</v>
      </c>
      <c r="D339" s="16" t="s">
        <v>41</v>
      </c>
      <c r="E339" s="5" t="s">
        <v>15</v>
      </c>
      <c r="F339" s="5"/>
      <c r="G339" s="17">
        <f>G340</f>
        <v>7600</v>
      </c>
      <c r="H339" s="17">
        <f t="shared" si="110"/>
        <v>0</v>
      </c>
      <c r="I339" s="17">
        <f t="shared" si="110"/>
        <v>0</v>
      </c>
    </row>
    <row r="340" spans="1:9" ht="62.25" customHeight="1">
      <c r="A340" s="15" t="s">
        <v>112</v>
      </c>
      <c r="B340" s="16" t="s">
        <v>12</v>
      </c>
      <c r="C340" s="16" t="s">
        <v>111</v>
      </c>
      <c r="D340" s="16" t="s">
        <v>41</v>
      </c>
      <c r="E340" s="5" t="s">
        <v>113</v>
      </c>
      <c r="F340" s="5"/>
      <c r="G340" s="17">
        <f>G341</f>
        <v>7600</v>
      </c>
      <c r="H340" s="17">
        <f t="shared" si="110"/>
        <v>0</v>
      </c>
      <c r="I340" s="17">
        <f t="shared" si="110"/>
        <v>0</v>
      </c>
    </row>
    <row r="341" spans="1:9" ht="39" customHeight="1">
      <c r="A341" s="15" t="s">
        <v>121</v>
      </c>
      <c r="B341" s="16" t="s">
        <v>12</v>
      </c>
      <c r="C341" s="16" t="s">
        <v>111</v>
      </c>
      <c r="D341" s="16" t="s">
        <v>41</v>
      </c>
      <c r="E341" s="5" t="s">
        <v>122</v>
      </c>
      <c r="F341" s="5"/>
      <c r="G341" s="17">
        <f>G342</f>
        <v>7600</v>
      </c>
      <c r="H341" s="17">
        <f t="shared" si="110"/>
        <v>0</v>
      </c>
      <c r="I341" s="17">
        <f t="shared" si="110"/>
        <v>0</v>
      </c>
    </row>
    <row r="342" spans="1:9" ht="12.75">
      <c r="A342" s="7" t="s">
        <v>99</v>
      </c>
      <c r="B342" s="16" t="s">
        <v>12</v>
      </c>
      <c r="C342" s="16" t="s">
        <v>111</v>
      </c>
      <c r="D342" s="16" t="s">
        <v>41</v>
      </c>
      <c r="E342" s="5" t="s">
        <v>122</v>
      </c>
      <c r="F342" s="5" t="s">
        <v>100</v>
      </c>
      <c r="G342" s="17">
        <v>7600</v>
      </c>
      <c r="H342" s="17">
        <v>0</v>
      </c>
      <c r="I342" s="17">
        <v>0</v>
      </c>
    </row>
    <row r="343" spans="1:9" ht="31.5" customHeight="1">
      <c r="A343" s="15" t="s">
        <v>538</v>
      </c>
      <c r="B343" s="16" t="s">
        <v>539</v>
      </c>
      <c r="C343" s="16"/>
      <c r="D343" s="16"/>
      <c r="E343" s="5"/>
      <c r="F343" s="5"/>
      <c r="G343" s="12">
        <f>G344+G482+G491+G551+G571+G622+G631</f>
        <v>264565.40000000002</v>
      </c>
      <c r="H343" s="12">
        <f>H344+H482+H491+H551+H571+H622+H631</f>
        <v>96741.5</v>
      </c>
      <c r="I343" s="12">
        <f>I344+I482+I491+I551+I571+I622+I631</f>
        <v>99464.800000000017</v>
      </c>
    </row>
    <row r="344" spans="1:9" ht="12.75">
      <c r="A344" s="7" t="s">
        <v>509</v>
      </c>
      <c r="B344" s="16" t="s">
        <v>539</v>
      </c>
      <c r="C344" s="16" t="s">
        <v>510</v>
      </c>
      <c r="D344" s="16" t="s">
        <v>511</v>
      </c>
      <c r="E344" s="5"/>
      <c r="F344" s="5"/>
      <c r="G344" s="12">
        <f>G345+G350+G377+G385</f>
        <v>28492.100000000006</v>
      </c>
      <c r="H344" s="12">
        <f t="shared" ref="H344:I344" si="111">H345+H350+H377+H385</f>
        <v>27838.3</v>
      </c>
      <c r="I344" s="12">
        <f t="shared" si="111"/>
        <v>27866.600000000002</v>
      </c>
    </row>
    <row r="345" spans="1:9" ht="51">
      <c r="A345" s="13" t="s">
        <v>282</v>
      </c>
      <c r="B345" s="16" t="s">
        <v>539</v>
      </c>
      <c r="C345" s="16" t="s">
        <v>510</v>
      </c>
      <c r="D345" s="12" t="s">
        <v>40</v>
      </c>
      <c r="E345" s="14"/>
      <c r="F345" s="14"/>
      <c r="G345" s="12" t="str">
        <f>G346</f>
        <v>1359,8</v>
      </c>
      <c r="H345" s="12">
        <f t="shared" ref="H345:I348" si="112">H346</f>
        <v>1359.8</v>
      </c>
      <c r="I345" s="12">
        <f t="shared" si="112"/>
        <v>1359.8</v>
      </c>
    </row>
    <row r="346" spans="1:9" ht="38.25">
      <c r="A346" s="15" t="s">
        <v>382</v>
      </c>
      <c r="B346" s="16" t="s">
        <v>123</v>
      </c>
      <c r="C346" s="16" t="s">
        <v>13</v>
      </c>
      <c r="D346" s="16" t="s">
        <v>40</v>
      </c>
      <c r="E346" s="5" t="s">
        <v>33</v>
      </c>
      <c r="F346" s="14"/>
      <c r="G346" s="16" t="str">
        <f>G347</f>
        <v>1359,8</v>
      </c>
      <c r="H346" s="16">
        <f t="shared" si="112"/>
        <v>1359.8</v>
      </c>
      <c r="I346" s="16">
        <f t="shared" si="112"/>
        <v>1359.8</v>
      </c>
    </row>
    <row r="347" spans="1:9" ht="38.25">
      <c r="A347" s="15" t="s">
        <v>250</v>
      </c>
      <c r="B347" s="16" t="s">
        <v>123</v>
      </c>
      <c r="C347" s="16" t="s">
        <v>13</v>
      </c>
      <c r="D347" s="16" t="s">
        <v>40</v>
      </c>
      <c r="E347" s="5" t="s">
        <v>440</v>
      </c>
      <c r="F347" s="5"/>
      <c r="G347" s="16" t="str">
        <f>G348</f>
        <v>1359,8</v>
      </c>
      <c r="H347" s="16">
        <f t="shared" si="112"/>
        <v>1359.8</v>
      </c>
      <c r="I347" s="16">
        <f t="shared" si="112"/>
        <v>1359.8</v>
      </c>
    </row>
    <row r="348" spans="1:9" ht="38.25">
      <c r="A348" s="7" t="s">
        <v>307</v>
      </c>
      <c r="B348" s="16" t="s">
        <v>123</v>
      </c>
      <c r="C348" s="16" t="s">
        <v>13</v>
      </c>
      <c r="D348" s="16" t="s">
        <v>40</v>
      </c>
      <c r="E348" s="5" t="s">
        <v>441</v>
      </c>
      <c r="F348" s="5"/>
      <c r="G348" s="16" t="str">
        <f>G349</f>
        <v>1359,8</v>
      </c>
      <c r="H348" s="16">
        <f t="shared" si="112"/>
        <v>1359.8</v>
      </c>
      <c r="I348" s="16">
        <f t="shared" si="112"/>
        <v>1359.8</v>
      </c>
    </row>
    <row r="349" spans="1:9" ht="38.25">
      <c r="A349" s="7" t="s">
        <v>161</v>
      </c>
      <c r="B349" s="16" t="s">
        <v>123</v>
      </c>
      <c r="C349" s="16" t="s">
        <v>13</v>
      </c>
      <c r="D349" s="16" t="s">
        <v>40</v>
      </c>
      <c r="E349" s="5" t="s">
        <v>441</v>
      </c>
      <c r="F349" s="5">
        <v>120</v>
      </c>
      <c r="G349" s="16" t="s">
        <v>610</v>
      </c>
      <c r="H349" s="17">
        <v>1359.8</v>
      </c>
      <c r="I349" s="17">
        <v>1359.8</v>
      </c>
    </row>
    <row r="350" spans="1:9" ht="83.25" customHeight="1">
      <c r="A350" s="11" t="s">
        <v>260</v>
      </c>
      <c r="B350" s="12" t="s">
        <v>123</v>
      </c>
      <c r="C350" s="12" t="s">
        <v>13</v>
      </c>
      <c r="D350" s="12" t="s">
        <v>94</v>
      </c>
      <c r="E350" s="12"/>
      <c r="F350" s="12"/>
      <c r="G350" s="10">
        <f>G351+G356+G364</f>
        <v>21606.500000000004</v>
      </c>
      <c r="H350" s="10">
        <f t="shared" ref="H350:I350" si="113">H351+H356+H364</f>
        <v>21842.7</v>
      </c>
      <c r="I350" s="10">
        <f t="shared" si="113"/>
        <v>21842.7</v>
      </c>
    </row>
    <row r="351" spans="1:9" ht="25.5">
      <c r="A351" s="7" t="s">
        <v>388</v>
      </c>
      <c r="B351" s="16" t="s">
        <v>123</v>
      </c>
      <c r="C351" s="16" t="s">
        <v>13</v>
      </c>
      <c r="D351" s="16" t="s">
        <v>94</v>
      </c>
      <c r="E351" s="5" t="s">
        <v>241</v>
      </c>
      <c r="F351" s="5"/>
      <c r="G351" s="17">
        <f>G353</f>
        <v>463.5</v>
      </c>
      <c r="H351" s="17">
        <f t="shared" ref="H351:I351" si="114">H353</f>
        <v>476.6</v>
      </c>
      <c r="I351" s="17">
        <f t="shared" si="114"/>
        <v>476.6</v>
      </c>
    </row>
    <row r="352" spans="1:9" ht="63.75">
      <c r="A352" s="15" t="s">
        <v>569</v>
      </c>
      <c r="B352" s="16" t="s">
        <v>123</v>
      </c>
      <c r="C352" s="16" t="s">
        <v>13</v>
      </c>
      <c r="D352" s="16" t="s">
        <v>94</v>
      </c>
      <c r="E352" s="5" t="s">
        <v>570</v>
      </c>
      <c r="F352" s="5"/>
      <c r="G352" s="17">
        <f>G353</f>
        <v>463.5</v>
      </c>
      <c r="H352" s="17">
        <f t="shared" ref="H352:I352" si="115">H353</f>
        <v>476.6</v>
      </c>
      <c r="I352" s="17">
        <f t="shared" si="115"/>
        <v>476.6</v>
      </c>
    </row>
    <row r="353" spans="1:9" ht="54" customHeight="1">
      <c r="A353" s="7" t="s">
        <v>230</v>
      </c>
      <c r="B353" s="16" t="s">
        <v>123</v>
      </c>
      <c r="C353" s="16" t="s">
        <v>13</v>
      </c>
      <c r="D353" s="16" t="s">
        <v>94</v>
      </c>
      <c r="E353" s="40" t="s">
        <v>582</v>
      </c>
      <c r="F353" s="5"/>
      <c r="G353" s="17">
        <f>G354+G355</f>
        <v>463.5</v>
      </c>
      <c r="H353" s="17">
        <f t="shared" ref="H353:I353" si="116">H354+H355</f>
        <v>476.6</v>
      </c>
      <c r="I353" s="17">
        <f t="shared" si="116"/>
        <v>476.6</v>
      </c>
    </row>
    <row r="354" spans="1:9" ht="48" customHeight="1">
      <c r="A354" s="7" t="s">
        <v>161</v>
      </c>
      <c r="B354" s="16" t="s">
        <v>123</v>
      </c>
      <c r="C354" s="16" t="s">
        <v>13</v>
      </c>
      <c r="D354" s="16" t="s">
        <v>94</v>
      </c>
      <c r="E354" s="40" t="s">
        <v>583</v>
      </c>
      <c r="F354" s="5">
        <v>120</v>
      </c>
      <c r="G354" s="17">
        <v>438.9</v>
      </c>
      <c r="H354" s="17">
        <v>452</v>
      </c>
      <c r="I354" s="17">
        <v>452</v>
      </c>
    </row>
    <row r="355" spans="1:9" ht="38.25">
      <c r="A355" s="7" t="s">
        <v>32</v>
      </c>
      <c r="B355" s="16" t="s">
        <v>123</v>
      </c>
      <c r="C355" s="16" t="s">
        <v>13</v>
      </c>
      <c r="D355" s="16" t="s">
        <v>94</v>
      </c>
      <c r="E355" s="40" t="s">
        <v>583</v>
      </c>
      <c r="F355" s="5">
        <v>240</v>
      </c>
      <c r="G355" s="17">
        <v>24.6</v>
      </c>
      <c r="H355" s="17">
        <v>24.6</v>
      </c>
      <c r="I355" s="17">
        <v>24.6</v>
      </c>
    </row>
    <row r="356" spans="1:9" ht="44.25" customHeight="1">
      <c r="A356" s="7" t="s">
        <v>389</v>
      </c>
      <c r="B356" s="16" t="s">
        <v>123</v>
      </c>
      <c r="C356" s="16" t="s">
        <v>13</v>
      </c>
      <c r="D356" s="16" t="s">
        <v>94</v>
      </c>
      <c r="E356" s="5" t="s">
        <v>158</v>
      </c>
      <c r="F356" s="5"/>
      <c r="G356" s="54">
        <f>G359+G362</f>
        <v>338.4</v>
      </c>
      <c r="H356" s="54">
        <f t="shared" ref="H356:I356" si="117">H359+H362</f>
        <v>343.4</v>
      </c>
      <c r="I356" s="54">
        <f t="shared" si="117"/>
        <v>343.4</v>
      </c>
    </row>
    <row r="357" spans="1:9" ht="33" customHeight="1">
      <c r="A357" s="7" t="s">
        <v>428</v>
      </c>
      <c r="B357" s="16" t="s">
        <v>123</v>
      </c>
      <c r="C357" s="16" t="s">
        <v>13</v>
      </c>
      <c r="D357" s="16" t="s">
        <v>94</v>
      </c>
      <c r="E357" s="5" t="s">
        <v>427</v>
      </c>
      <c r="F357" s="5"/>
      <c r="G357" s="54">
        <f>G358</f>
        <v>338.4</v>
      </c>
      <c r="H357" s="54">
        <f t="shared" ref="H357:I357" si="118">H358</f>
        <v>343.4</v>
      </c>
      <c r="I357" s="54">
        <f t="shared" si="118"/>
        <v>343.4</v>
      </c>
    </row>
    <row r="358" spans="1:9" ht="38.25" customHeight="1">
      <c r="A358" s="7" t="s">
        <v>329</v>
      </c>
      <c r="B358" s="16" t="s">
        <v>123</v>
      </c>
      <c r="C358" s="16" t="s">
        <v>13</v>
      </c>
      <c r="D358" s="16" t="s">
        <v>94</v>
      </c>
      <c r="E358" s="5" t="s">
        <v>330</v>
      </c>
      <c r="F358" s="5"/>
      <c r="G358" s="54">
        <f>G359+G362</f>
        <v>338.4</v>
      </c>
      <c r="H358" s="54">
        <f t="shared" ref="H358:I358" si="119">H359+H362</f>
        <v>343.4</v>
      </c>
      <c r="I358" s="54">
        <f t="shared" si="119"/>
        <v>343.4</v>
      </c>
    </row>
    <row r="359" spans="1:9" ht="42" customHeight="1">
      <c r="A359" s="7" t="s">
        <v>159</v>
      </c>
      <c r="B359" s="16" t="s">
        <v>123</v>
      </c>
      <c r="C359" s="16" t="s">
        <v>13</v>
      </c>
      <c r="D359" s="16" t="s">
        <v>94</v>
      </c>
      <c r="E359" s="5" t="s">
        <v>160</v>
      </c>
      <c r="F359" s="5"/>
      <c r="G359" s="54">
        <f>G360+G361</f>
        <v>136.1</v>
      </c>
      <c r="H359" s="54">
        <f t="shared" ref="H359:I359" si="120">H360+H361</f>
        <v>141.1</v>
      </c>
      <c r="I359" s="54">
        <f t="shared" si="120"/>
        <v>141.1</v>
      </c>
    </row>
    <row r="360" spans="1:9" ht="47.25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5" t="s">
        <v>160</v>
      </c>
      <c r="F360" s="5">
        <v>120</v>
      </c>
      <c r="G360" s="54">
        <v>136.1</v>
      </c>
      <c r="H360" s="17">
        <v>141.1</v>
      </c>
      <c r="I360" s="17">
        <v>141.1</v>
      </c>
    </row>
    <row r="361" spans="1:9" ht="46.5" hidden="1" customHeight="1" thickBot="1">
      <c r="A361" s="7" t="s">
        <v>32</v>
      </c>
      <c r="B361" s="16" t="s">
        <v>123</v>
      </c>
      <c r="C361" s="16" t="s">
        <v>13</v>
      </c>
      <c r="D361" s="16" t="s">
        <v>94</v>
      </c>
      <c r="E361" s="5" t="s">
        <v>160</v>
      </c>
      <c r="F361" s="5">
        <v>240</v>
      </c>
      <c r="G361" s="9">
        <v>0</v>
      </c>
      <c r="H361" s="18"/>
      <c r="I361" s="18"/>
    </row>
    <row r="362" spans="1:9" ht="58.5" customHeight="1">
      <c r="A362" s="7" t="s">
        <v>162</v>
      </c>
      <c r="B362" s="16" t="s">
        <v>123</v>
      </c>
      <c r="C362" s="16" t="s">
        <v>13</v>
      </c>
      <c r="D362" s="16" t="s">
        <v>94</v>
      </c>
      <c r="E362" s="5" t="s">
        <v>163</v>
      </c>
      <c r="F362" s="5"/>
      <c r="G362" s="54">
        <f>G363</f>
        <v>202.3</v>
      </c>
      <c r="H362" s="54">
        <f t="shared" ref="H362:I362" si="121">H363</f>
        <v>202.3</v>
      </c>
      <c r="I362" s="54">
        <f t="shared" si="121"/>
        <v>202.3</v>
      </c>
    </row>
    <row r="363" spans="1:9" ht="46.5" customHeight="1">
      <c r="A363" s="7" t="s">
        <v>161</v>
      </c>
      <c r="B363" s="16" t="s">
        <v>123</v>
      </c>
      <c r="C363" s="16" t="s">
        <v>13</v>
      </c>
      <c r="D363" s="16" t="s">
        <v>94</v>
      </c>
      <c r="E363" s="5" t="s">
        <v>163</v>
      </c>
      <c r="F363" s="5">
        <v>120</v>
      </c>
      <c r="G363" s="54">
        <v>202.3</v>
      </c>
      <c r="H363" s="17">
        <v>202.3</v>
      </c>
      <c r="I363" s="17">
        <v>202.3</v>
      </c>
    </row>
    <row r="364" spans="1:9" ht="38.25">
      <c r="A364" s="15" t="s">
        <v>382</v>
      </c>
      <c r="B364" s="16" t="s">
        <v>123</v>
      </c>
      <c r="C364" s="16" t="s">
        <v>13</v>
      </c>
      <c r="D364" s="16" t="s">
        <v>94</v>
      </c>
      <c r="E364" s="5" t="s">
        <v>33</v>
      </c>
      <c r="F364" s="5"/>
      <c r="G364" s="17">
        <f>G365</f>
        <v>20804.600000000002</v>
      </c>
      <c r="H364" s="17">
        <f t="shared" ref="H364:I364" si="122">H365</f>
        <v>21022.7</v>
      </c>
      <c r="I364" s="17">
        <f t="shared" si="122"/>
        <v>21022.7</v>
      </c>
    </row>
    <row r="365" spans="1:9" ht="48.75" customHeight="1">
      <c r="A365" s="15" t="s">
        <v>250</v>
      </c>
      <c r="B365" s="16" t="s">
        <v>123</v>
      </c>
      <c r="C365" s="16" t="s">
        <v>13</v>
      </c>
      <c r="D365" s="16" t="s">
        <v>94</v>
      </c>
      <c r="E365" s="5" t="s">
        <v>440</v>
      </c>
      <c r="F365" s="5"/>
      <c r="G365" s="17">
        <f>G368+G370+G374</f>
        <v>20804.600000000002</v>
      </c>
      <c r="H365" s="17">
        <f t="shared" ref="H365:I365" si="123">H368+H370+H374</f>
        <v>21022.7</v>
      </c>
      <c r="I365" s="17">
        <f t="shared" si="123"/>
        <v>21022.7</v>
      </c>
    </row>
    <row r="366" spans="1:9" ht="66" hidden="1" customHeight="1">
      <c r="A366" s="7" t="s">
        <v>261</v>
      </c>
      <c r="B366" s="16" t="s">
        <v>123</v>
      </c>
      <c r="C366" s="16" t="s">
        <v>13</v>
      </c>
      <c r="D366" s="16" t="s">
        <v>94</v>
      </c>
      <c r="E366" s="5" t="s">
        <v>124</v>
      </c>
      <c r="F366" s="5"/>
      <c r="G366" s="9">
        <f>G367</f>
        <v>0</v>
      </c>
      <c r="H366" s="18"/>
      <c r="I366" s="18"/>
    </row>
    <row r="367" spans="1:9" ht="48.75" hidden="1" customHeight="1">
      <c r="A367" s="7" t="s">
        <v>161</v>
      </c>
      <c r="B367" s="16" t="s">
        <v>123</v>
      </c>
      <c r="C367" s="16" t="s">
        <v>13</v>
      </c>
      <c r="D367" s="16" t="s">
        <v>94</v>
      </c>
      <c r="E367" s="5" t="s">
        <v>124</v>
      </c>
      <c r="F367" s="5" t="s">
        <v>19</v>
      </c>
      <c r="G367" s="9">
        <v>0</v>
      </c>
      <c r="H367" s="18"/>
      <c r="I367" s="18"/>
    </row>
    <row r="368" spans="1:9" ht="30.75" customHeight="1">
      <c r="A368" s="7" t="s">
        <v>262</v>
      </c>
      <c r="B368" s="16" t="s">
        <v>123</v>
      </c>
      <c r="C368" s="16" t="s">
        <v>13</v>
      </c>
      <c r="D368" s="16" t="s">
        <v>94</v>
      </c>
      <c r="E368" s="5" t="s">
        <v>442</v>
      </c>
      <c r="F368" s="5"/>
      <c r="G368" s="54">
        <f>G369</f>
        <v>20291.2</v>
      </c>
      <c r="H368" s="54">
        <f t="shared" ref="H368:I368" si="124">H369</f>
        <v>20492.599999999999</v>
      </c>
      <c r="I368" s="54">
        <f t="shared" si="124"/>
        <v>20492.599999999999</v>
      </c>
    </row>
    <row r="369" spans="1:9" ht="26.25" customHeight="1">
      <c r="A369" s="7" t="s">
        <v>263</v>
      </c>
      <c r="B369" s="16" t="s">
        <v>123</v>
      </c>
      <c r="C369" s="16" t="s">
        <v>13</v>
      </c>
      <c r="D369" s="16" t="s">
        <v>94</v>
      </c>
      <c r="E369" s="5" t="s">
        <v>442</v>
      </c>
      <c r="F369" s="5" t="s">
        <v>19</v>
      </c>
      <c r="G369" s="54">
        <v>20291.2</v>
      </c>
      <c r="H369" s="17">
        <v>20492.599999999999</v>
      </c>
      <c r="I369" s="17">
        <v>20492.599999999999</v>
      </c>
    </row>
    <row r="370" spans="1:9" ht="77.25" customHeight="1">
      <c r="A370" s="7" t="s">
        <v>334</v>
      </c>
      <c r="B370" s="16" t="s">
        <v>123</v>
      </c>
      <c r="C370" s="16" t="s">
        <v>13</v>
      </c>
      <c r="D370" s="16" t="s">
        <v>94</v>
      </c>
      <c r="E370" s="5" t="s">
        <v>443</v>
      </c>
      <c r="F370" s="5"/>
      <c r="G370" s="17">
        <f>G371+G373</f>
        <v>71.899999999999991</v>
      </c>
      <c r="H370" s="17">
        <f t="shared" ref="H370:I370" si="125">H371+H373</f>
        <v>71.899999999999991</v>
      </c>
      <c r="I370" s="17">
        <f t="shared" si="125"/>
        <v>71.899999999999991</v>
      </c>
    </row>
    <row r="371" spans="1:9" ht="28.5" customHeight="1">
      <c r="A371" s="7" t="s">
        <v>263</v>
      </c>
      <c r="B371" s="16" t="s">
        <v>123</v>
      </c>
      <c r="C371" s="16" t="s">
        <v>13</v>
      </c>
      <c r="D371" s="16" t="s">
        <v>94</v>
      </c>
      <c r="E371" s="5" t="s">
        <v>443</v>
      </c>
      <c r="F371" s="5" t="s">
        <v>19</v>
      </c>
      <c r="G371" s="17">
        <v>70.8</v>
      </c>
      <c r="H371" s="17">
        <v>70.8</v>
      </c>
      <c r="I371" s="17">
        <v>70.8</v>
      </c>
    </row>
    <row r="372" spans="1:9" ht="51.75" hidden="1" customHeight="1">
      <c r="A372" s="7" t="s">
        <v>32</v>
      </c>
      <c r="B372" s="16" t="s">
        <v>123</v>
      </c>
      <c r="C372" s="16" t="s">
        <v>13</v>
      </c>
      <c r="D372" s="16" t="s">
        <v>94</v>
      </c>
      <c r="E372" s="5" t="s">
        <v>333</v>
      </c>
      <c r="F372" s="5">
        <v>240</v>
      </c>
      <c r="G372" s="54">
        <v>0</v>
      </c>
      <c r="H372" s="17"/>
      <c r="I372" s="17"/>
    </row>
    <row r="373" spans="1:9" ht="51.75" customHeight="1">
      <c r="A373" s="7" t="s">
        <v>32</v>
      </c>
      <c r="B373" s="16" t="s">
        <v>123</v>
      </c>
      <c r="C373" s="16" t="s">
        <v>13</v>
      </c>
      <c r="D373" s="16" t="s">
        <v>94</v>
      </c>
      <c r="E373" s="45" t="s">
        <v>443</v>
      </c>
      <c r="F373" s="45">
        <v>240</v>
      </c>
      <c r="G373" s="17">
        <v>1.1000000000000001</v>
      </c>
      <c r="H373" s="17">
        <v>1.1000000000000001</v>
      </c>
      <c r="I373" s="17">
        <v>1.1000000000000001</v>
      </c>
    </row>
    <row r="374" spans="1:9" ht="63" customHeight="1">
      <c r="A374" s="7" t="s">
        <v>98</v>
      </c>
      <c r="B374" s="16" t="s">
        <v>123</v>
      </c>
      <c r="C374" s="16" t="s">
        <v>13</v>
      </c>
      <c r="D374" s="16" t="s">
        <v>94</v>
      </c>
      <c r="E374" s="41" t="s">
        <v>584</v>
      </c>
      <c r="F374" s="5"/>
      <c r="G374" s="54">
        <f>G375+G376</f>
        <v>441.5</v>
      </c>
      <c r="H374" s="54">
        <f t="shared" ref="H374:I374" si="126">H375+H376</f>
        <v>458.2</v>
      </c>
      <c r="I374" s="54">
        <f t="shared" si="126"/>
        <v>458.2</v>
      </c>
    </row>
    <row r="375" spans="1:9" ht="48" customHeight="1">
      <c r="A375" s="7" t="s">
        <v>161</v>
      </c>
      <c r="B375" s="16" t="s">
        <v>123</v>
      </c>
      <c r="C375" s="16" t="s">
        <v>13</v>
      </c>
      <c r="D375" s="16" t="s">
        <v>94</v>
      </c>
      <c r="E375" s="41" t="s">
        <v>584</v>
      </c>
      <c r="F375" s="5">
        <v>120</v>
      </c>
      <c r="G375" s="54">
        <v>417.5</v>
      </c>
      <c r="H375" s="17">
        <v>434.2</v>
      </c>
      <c r="I375" s="17">
        <v>434.2</v>
      </c>
    </row>
    <row r="376" spans="1:9" ht="38.25">
      <c r="A376" s="7" t="s">
        <v>32</v>
      </c>
      <c r="B376" s="16" t="s">
        <v>123</v>
      </c>
      <c r="C376" s="16" t="s">
        <v>13</v>
      </c>
      <c r="D376" s="16" t="s">
        <v>94</v>
      </c>
      <c r="E376" s="41" t="s">
        <v>584</v>
      </c>
      <c r="F376" s="5">
        <v>240</v>
      </c>
      <c r="G376" s="17">
        <v>24</v>
      </c>
      <c r="H376" s="17">
        <v>24</v>
      </c>
      <c r="I376" s="17">
        <v>24</v>
      </c>
    </row>
    <row r="377" spans="1:9" ht="12.75">
      <c r="A377" s="21" t="s">
        <v>292</v>
      </c>
      <c r="B377" s="12" t="s">
        <v>123</v>
      </c>
      <c r="C377" s="12" t="s">
        <v>13</v>
      </c>
      <c r="D377" s="12" t="s">
        <v>189</v>
      </c>
      <c r="E377" s="12"/>
      <c r="F377" s="12"/>
      <c r="G377" s="14" t="str">
        <f>G378</f>
        <v>16,4</v>
      </c>
      <c r="H377" s="10">
        <f t="shared" ref="H377:I377" si="127">H378</f>
        <v>1</v>
      </c>
      <c r="I377" s="10">
        <f t="shared" si="127"/>
        <v>0.9</v>
      </c>
    </row>
    <row r="378" spans="1:9" ht="12.75">
      <c r="A378" s="22" t="s">
        <v>293</v>
      </c>
      <c r="B378" s="16" t="s">
        <v>123</v>
      </c>
      <c r="C378" s="16" t="s">
        <v>13</v>
      </c>
      <c r="D378" s="16" t="s">
        <v>189</v>
      </c>
      <c r="E378" s="16" t="s">
        <v>23</v>
      </c>
      <c r="F378" s="16"/>
      <c r="G378" s="54" t="str">
        <f>G379</f>
        <v>16,4</v>
      </c>
      <c r="H378" s="17">
        <f t="shared" ref="H378:I378" si="128">H379</f>
        <v>1</v>
      </c>
      <c r="I378" s="17">
        <f t="shared" si="128"/>
        <v>0.9</v>
      </c>
    </row>
    <row r="379" spans="1:9" ht="12.75">
      <c r="A379" s="22" t="s">
        <v>24</v>
      </c>
      <c r="B379" s="16" t="s">
        <v>123</v>
      </c>
      <c r="C379" s="16" t="s">
        <v>13</v>
      </c>
      <c r="D379" s="16" t="s">
        <v>189</v>
      </c>
      <c r="E379" s="16" t="s">
        <v>25</v>
      </c>
      <c r="F379" s="16"/>
      <c r="G379" s="54" t="str">
        <f>G380</f>
        <v>16,4</v>
      </c>
      <c r="H379" s="17">
        <f t="shared" ref="H379:I380" si="129">H380</f>
        <v>1</v>
      </c>
      <c r="I379" s="17">
        <f t="shared" si="129"/>
        <v>0.9</v>
      </c>
    </row>
    <row r="380" spans="1:9" ht="75.75" customHeight="1">
      <c r="A380" s="22" t="s">
        <v>294</v>
      </c>
      <c r="B380" s="16" t="s">
        <v>123</v>
      </c>
      <c r="C380" s="16" t="s">
        <v>13</v>
      </c>
      <c r="D380" s="16" t="s">
        <v>189</v>
      </c>
      <c r="E380" s="16" t="s">
        <v>291</v>
      </c>
      <c r="F380" s="16"/>
      <c r="G380" s="54" t="str">
        <f>G381</f>
        <v>16,4</v>
      </c>
      <c r="H380" s="17">
        <f t="shared" si="129"/>
        <v>1</v>
      </c>
      <c r="I380" s="17">
        <f t="shared" si="129"/>
        <v>0.9</v>
      </c>
    </row>
    <row r="381" spans="1:9" ht="38.25">
      <c r="A381" s="7" t="s">
        <v>32</v>
      </c>
      <c r="B381" s="16" t="s">
        <v>123</v>
      </c>
      <c r="C381" s="16" t="s">
        <v>13</v>
      </c>
      <c r="D381" s="16" t="s">
        <v>189</v>
      </c>
      <c r="E381" s="16" t="s">
        <v>291</v>
      </c>
      <c r="F381" s="16" t="s">
        <v>20</v>
      </c>
      <c r="G381" s="16" t="s">
        <v>627</v>
      </c>
      <c r="H381" s="17">
        <v>1</v>
      </c>
      <c r="I381" s="17">
        <v>0.9</v>
      </c>
    </row>
    <row r="382" spans="1:9" ht="12.75" hidden="1">
      <c r="A382" s="13" t="s">
        <v>299</v>
      </c>
      <c r="B382" s="12" t="s">
        <v>123</v>
      </c>
      <c r="C382" s="12" t="s">
        <v>13</v>
      </c>
      <c r="D382" s="12" t="s">
        <v>42</v>
      </c>
      <c r="E382" s="12"/>
      <c r="F382" s="12"/>
      <c r="G382" s="56" t="str">
        <f>G383</f>
        <v>0</v>
      </c>
      <c r="H382" s="18"/>
      <c r="I382" s="18"/>
    </row>
    <row r="383" spans="1:9" ht="38.25" hidden="1">
      <c r="A383" s="7" t="s">
        <v>302</v>
      </c>
      <c r="B383" s="16" t="s">
        <v>123</v>
      </c>
      <c r="C383" s="16" t="s">
        <v>13</v>
      </c>
      <c r="D383" s="16" t="s">
        <v>42</v>
      </c>
      <c r="E383" s="16" t="s">
        <v>301</v>
      </c>
      <c r="F383" s="16"/>
      <c r="G383" s="59" t="str">
        <f>G384</f>
        <v>0</v>
      </c>
      <c r="H383" s="18"/>
      <c r="I383" s="18"/>
    </row>
    <row r="384" spans="1:9" ht="38.25" hidden="1">
      <c r="A384" s="7" t="s">
        <v>32</v>
      </c>
      <c r="B384" s="16" t="s">
        <v>123</v>
      </c>
      <c r="C384" s="16" t="s">
        <v>13</v>
      </c>
      <c r="D384" s="16" t="s">
        <v>42</v>
      </c>
      <c r="E384" s="16" t="s">
        <v>301</v>
      </c>
      <c r="F384" s="16" t="s">
        <v>20</v>
      </c>
      <c r="G384" s="59" t="s">
        <v>252</v>
      </c>
      <c r="H384" s="18"/>
      <c r="I384" s="18"/>
    </row>
    <row r="385" spans="1:14" ht="19.5" customHeight="1">
      <c r="A385" s="15" t="s">
        <v>512</v>
      </c>
      <c r="B385" s="16" t="s">
        <v>539</v>
      </c>
      <c r="C385" s="16" t="s">
        <v>510</v>
      </c>
      <c r="D385" s="16" t="s">
        <v>513</v>
      </c>
      <c r="E385" s="5"/>
      <c r="F385" s="5"/>
      <c r="G385" s="23">
        <f>G386+G394+G414+G419+G432+G445+G458+G462+G466+G474</f>
        <v>5509.4</v>
      </c>
      <c r="H385" s="10">
        <f>H386+H394+H414+H419+H432+H445+H458+H462+H466+H474</f>
        <v>4634.8</v>
      </c>
      <c r="I385" s="10">
        <f>I386+I394+I414+I419+I432+I445+I458+I462+I466+I474</f>
        <v>4663.2</v>
      </c>
      <c r="N385" s="2"/>
    </row>
    <row r="386" spans="1:14" ht="30.75" customHeight="1">
      <c r="A386" s="15" t="s">
        <v>416</v>
      </c>
      <c r="B386" s="16" t="s">
        <v>123</v>
      </c>
      <c r="C386" s="16" t="s">
        <v>13</v>
      </c>
      <c r="D386" s="16" t="s">
        <v>28</v>
      </c>
      <c r="E386" s="5" t="s">
        <v>73</v>
      </c>
      <c r="F386" s="5"/>
      <c r="G386" s="54">
        <f>G387+G390</f>
        <v>321.60000000000002</v>
      </c>
      <c r="H386" s="17">
        <f t="shared" ref="H386:I386" si="130">H387+H390</f>
        <v>321.60000000000002</v>
      </c>
      <c r="I386" s="17">
        <f t="shared" si="130"/>
        <v>321.60000000000002</v>
      </c>
    </row>
    <row r="387" spans="1:14" ht="12.75">
      <c r="A387" s="7" t="s">
        <v>88</v>
      </c>
      <c r="B387" s="16" t="s">
        <v>123</v>
      </c>
      <c r="C387" s="16" t="s">
        <v>13</v>
      </c>
      <c r="D387" s="16" t="s">
        <v>28</v>
      </c>
      <c r="E387" s="5" t="s">
        <v>125</v>
      </c>
      <c r="F387" s="5"/>
      <c r="G387" s="54">
        <f>G388</f>
        <v>21.6</v>
      </c>
      <c r="H387" s="17">
        <f t="shared" ref="H387:I388" si="131">H388</f>
        <v>21.6</v>
      </c>
      <c r="I387" s="17">
        <f t="shared" si="131"/>
        <v>21.6</v>
      </c>
    </row>
    <row r="388" spans="1:14" ht="96" customHeight="1">
      <c r="A388" s="7" t="s">
        <v>424</v>
      </c>
      <c r="B388" s="16" t="s">
        <v>123</v>
      </c>
      <c r="C388" s="16" t="s">
        <v>13</v>
      </c>
      <c r="D388" s="16" t="s">
        <v>28</v>
      </c>
      <c r="E388" s="5" t="s">
        <v>571</v>
      </c>
      <c r="F388" s="5"/>
      <c r="G388" s="54">
        <f>G389</f>
        <v>21.6</v>
      </c>
      <c r="H388" s="17">
        <f t="shared" si="131"/>
        <v>21.6</v>
      </c>
      <c r="I388" s="17">
        <f t="shared" si="131"/>
        <v>21.6</v>
      </c>
    </row>
    <row r="389" spans="1:14" ht="38.25">
      <c r="A389" s="15" t="s">
        <v>32</v>
      </c>
      <c r="B389" s="16" t="s">
        <v>123</v>
      </c>
      <c r="C389" s="16" t="s">
        <v>13</v>
      </c>
      <c r="D389" s="16" t="s">
        <v>28</v>
      </c>
      <c r="E389" s="5" t="s">
        <v>571</v>
      </c>
      <c r="F389" s="5" t="s">
        <v>20</v>
      </c>
      <c r="G389" s="54">
        <v>21.6</v>
      </c>
      <c r="H389" s="17">
        <v>21.6</v>
      </c>
      <c r="I389" s="17">
        <v>21.6</v>
      </c>
    </row>
    <row r="390" spans="1:14" ht="12.75">
      <c r="A390" s="15" t="s">
        <v>420</v>
      </c>
      <c r="B390" s="16" t="s">
        <v>123</v>
      </c>
      <c r="C390" s="16" t="s">
        <v>13</v>
      </c>
      <c r="D390" s="16" t="s">
        <v>28</v>
      </c>
      <c r="E390" s="5" t="s">
        <v>417</v>
      </c>
      <c r="F390" s="5"/>
      <c r="G390" s="17">
        <f>G391</f>
        <v>300</v>
      </c>
      <c r="H390" s="17">
        <f t="shared" ref="H390:I392" si="132">H391</f>
        <v>300</v>
      </c>
      <c r="I390" s="17">
        <f t="shared" si="132"/>
        <v>300</v>
      </c>
    </row>
    <row r="391" spans="1:14" ht="25.5">
      <c r="A391" s="15" t="s">
        <v>421</v>
      </c>
      <c r="B391" s="16" t="s">
        <v>123</v>
      </c>
      <c r="C391" s="16" t="s">
        <v>13</v>
      </c>
      <c r="D391" s="16" t="s">
        <v>28</v>
      </c>
      <c r="E391" s="5" t="s">
        <v>418</v>
      </c>
      <c r="F391" s="5"/>
      <c r="G391" s="17">
        <f>G392</f>
        <v>300</v>
      </c>
      <c r="H391" s="17">
        <f t="shared" si="132"/>
        <v>300</v>
      </c>
      <c r="I391" s="17">
        <f t="shared" si="132"/>
        <v>300</v>
      </c>
    </row>
    <row r="392" spans="1:14" ht="12.75">
      <c r="A392" s="15" t="s">
        <v>422</v>
      </c>
      <c r="B392" s="16" t="s">
        <v>123</v>
      </c>
      <c r="C392" s="16" t="s">
        <v>13</v>
      </c>
      <c r="D392" s="16" t="s">
        <v>28</v>
      </c>
      <c r="E392" s="5" t="s">
        <v>419</v>
      </c>
      <c r="F392" s="5"/>
      <c r="G392" s="17">
        <f>G393</f>
        <v>300</v>
      </c>
      <c r="H392" s="17">
        <f t="shared" si="132"/>
        <v>300</v>
      </c>
      <c r="I392" s="17">
        <f t="shared" si="132"/>
        <v>300</v>
      </c>
    </row>
    <row r="393" spans="1:14" ht="38.25">
      <c r="A393" s="15" t="s">
        <v>32</v>
      </c>
      <c r="B393" s="16" t="s">
        <v>123</v>
      </c>
      <c r="C393" s="16" t="s">
        <v>13</v>
      </c>
      <c r="D393" s="16" t="s">
        <v>28</v>
      </c>
      <c r="E393" s="5" t="s">
        <v>419</v>
      </c>
      <c r="F393" s="5" t="s">
        <v>20</v>
      </c>
      <c r="G393" s="17">
        <v>300</v>
      </c>
      <c r="H393" s="17">
        <v>300</v>
      </c>
      <c r="I393" s="17">
        <v>300</v>
      </c>
    </row>
    <row r="394" spans="1:14" ht="33.75" customHeight="1">
      <c r="A394" s="15" t="s">
        <v>264</v>
      </c>
      <c r="B394" s="16" t="s">
        <v>123</v>
      </c>
      <c r="C394" s="16" t="s">
        <v>13</v>
      </c>
      <c r="D394" s="16" t="s">
        <v>28</v>
      </c>
      <c r="E394" s="5" t="s">
        <v>126</v>
      </c>
      <c r="F394" s="5"/>
      <c r="G394" s="17">
        <f>G395+G399+G403+G407+G412</f>
        <v>517</v>
      </c>
      <c r="H394" s="17">
        <f t="shared" ref="H394:I394" si="133">H395+H399+H403+H407+H412</f>
        <v>517</v>
      </c>
      <c r="I394" s="17">
        <f t="shared" si="133"/>
        <v>517</v>
      </c>
    </row>
    <row r="395" spans="1:14" ht="38.25">
      <c r="A395" s="7" t="s">
        <v>265</v>
      </c>
      <c r="B395" s="16" t="s">
        <v>123</v>
      </c>
      <c r="C395" s="16" t="s">
        <v>13</v>
      </c>
      <c r="D395" s="16" t="s">
        <v>28</v>
      </c>
      <c r="E395" s="5" t="s">
        <v>127</v>
      </c>
      <c r="F395" s="5"/>
      <c r="G395" s="17">
        <f>G396</f>
        <v>259</v>
      </c>
      <c r="H395" s="17">
        <f t="shared" ref="H395:I397" si="134">H396</f>
        <v>259</v>
      </c>
      <c r="I395" s="17">
        <f t="shared" si="134"/>
        <v>259</v>
      </c>
    </row>
    <row r="396" spans="1:14" ht="51.75" customHeight="1">
      <c r="A396" s="7" t="s">
        <v>266</v>
      </c>
      <c r="B396" s="16" t="s">
        <v>123</v>
      </c>
      <c r="C396" s="16" t="s">
        <v>13</v>
      </c>
      <c r="D396" s="16" t="s">
        <v>28</v>
      </c>
      <c r="E396" s="5" t="s">
        <v>128</v>
      </c>
      <c r="F396" s="5"/>
      <c r="G396" s="17">
        <f>G397</f>
        <v>259</v>
      </c>
      <c r="H396" s="17">
        <f t="shared" si="134"/>
        <v>259</v>
      </c>
      <c r="I396" s="17">
        <f t="shared" si="134"/>
        <v>259</v>
      </c>
    </row>
    <row r="397" spans="1:14" ht="31.5" customHeight="1">
      <c r="A397" s="7" t="s">
        <v>267</v>
      </c>
      <c r="B397" s="16" t="s">
        <v>123</v>
      </c>
      <c r="C397" s="16" t="s">
        <v>13</v>
      </c>
      <c r="D397" s="16" t="s">
        <v>28</v>
      </c>
      <c r="E397" s="5" t="s">
        <v>129</v>
      </c>
      <c r="F397" s="5"/>
      <c r="G397" s="17">
        <f>G398</f>
        <v>259</v>
      </c>
      <c r="H397" s="17">
        <f t="shared" si="134"/>
        <v>259</v>
      </c>
      <c r="I397" s="17">
        <f t="shared" si="134"/>
        <v>259</v>
      </c>
    </row>
    <row r="398" spans="1:14" ht="38.25">
      <c r="A398" s="15" t="s">
        <v>32</v>
      </c>
      <c r="B398" s="16" t="s">
        <v>123</v>
      </c>
      <c r="C398" s="16" t="s">
        <v>13</v>
      </c>
      <c r="D398" s="16" t="s">
        <v>28</v>
      </c>
      <c r="E398" s="5" t="s">
        <v>129</v>
      </c>
      <c r="F398" s="5" t="s">
        <v>20</v>
      </c>
      <c r="G398" s="17">
        <v>259</v>
      </c>
      <c r="H398" s="17">
        <v>259</v>
      </c>
      <c r="I398" s="17">
        <v>259</v>
      </c>
    </row>
    <row r="399" spans="1:14" ht="31.5" customHeight="1">
      <c r="A399" s="7" t="s">
        <v>268</v>
      </c>
      <c r="B399" s="16" t="s">
        <v>123</v>
      </c>
      <c r="C399" s="16" t="s">
        <v>13</v>
      </c>
      <c r="D399" s="16" t="s">
        <v>28</v>
      </c>
      <c r="E399" s="5" t="s">
        <v>130</v>
      </c>
      <c r="F399" s="5"/>
      <c r="G399" s="17">
        <f>G400</f>
        <v>244</v>
      </c>
      <c r="H399" s="17">
        <f t="shared" ref="H399:I401" si="135">H400</f>
        <v>244</v>
      </c>
      <c r="I399" s="17">
        <f t="shared" si="135"/>
        <v>244</v>
      </c>
    </row>
    <row r="400" spans="1:14" ht="49.5" customHeight="1">
      <c r="A400" s="7" t="s">
        <v>269</v>
      </c>
      <c r="B400" s="16" t="s">
        <v>123</v>
      </c>
      <c r="C400" s="16" t="s">
        <v>13</v>
      </c>
      <c r="D400" s="16" t="s">
        <v>28</v>
      </c>
      <c r="E400" s="5" t="s">
        <v>131</v>
      </c>
      <c r="F400" s="5"/>
      <c r="G400" s="17">
        <f>G401</f>
        <v>244</v>
      </c>
      <c r="H400" s="17">
        <f t="shared" si="135"/>
        <v>244</v>
      </c>
      <c r="I400" s="17">
        <f t="shared" si="135"/>
        <v>244</v>
      </c>
    </row>
    <row r="401" spans="1:9" ht="31.5" customHeight="1">
      <c r="A401" s="7" t="s">
        <v>270</v>
      </c>
      <c r="B401" s="16" t="s">
        <v>123</v>
      </c>
      <c r="C401" s="16" t="s">
        <v>13</v>
      </c>
      <c r="D401" s="16" t="s">
        <v>28</v>
      </c>
      <c r="E401" s="5" t="s">
        <v>132</v>
      </c>
      <c r="F401" s="5"/>
      <c r="G401" s="17">
        <f>G402</f>
        <v>244</v>
      </c>
      <c r="H401" s="17">
        <f t="shared" si="135"/>
        <v>244</v>
      </c>
      <c r="I401" s="17">
        <f t="shared" si="135"/>
        <v>244</v>
      </c>
    </row>
    <row r="402" spans="1:9" ht="38.25">
      <c r="A402" s="15" t="s">
        <v>32</v>
      </c>
      <c r="B402" s="16" t="s">
        <v>123</v>
      </c>
      <c r="C402" s="16" t="s">
        <v>13</v>
      </c>
      <c r="D402" s="16" t="s">
        <v>28</v>
      </c>
      <c r="E402" s="5" t="s">
        <v>132</v>
      </c>
      <c r="F402" s="5" t="s">
        <v>20</v>
      </c>
      <c r="G402" s="17">
        <v>244</v>
      </c>
      <c r="H402" s="17">
        <v>244</v>
      </c>
      <c r="I402" s="17">
        <v>244</v>
      </c>
    </row>
    <row r="403" spans="1:9" ht="78.75" customHeight="1">
      <c r="A403" s="7" t="s">
        <v>271</v>
      </c>
      <c r="B403" s="16" t="s">
        <v>123</v>
      </c>
      <c r="C403" s="16" t="s">
        <v>13</v>
      </c>
      <c r="D403" s="16" t="s">
        <v>28</v>
      </c>
      <c r="E403" s="5" t="s">
        <v>133</v>
      </c>
      <c r="F403" s="5"/>
      <c r="G403" s="17">
        <f>G404</f>
        <v>9</v>
      </c>
      <c r="H403" s="17">
        <f t="shared" ref="H403:I405" si="136">H404</f>
        <v>9</v>
      </c>
      <c r="I403" s="17">
        <f t="shared" si="136"/>
        <v>9</v>
      </c>
    </row>
    <row r="404" spans="1:9" ht="66.75" customHeight="1">
      <c r="A404" s="7" t="s">
        <v>272</v>
      </c>
      <c r="B404" s="16" t="s">
        <v>123</v>
      </c>
      <c r="C404" s="16" t="s">
        <v>13</v>
      </c>
      <c r="D404" s="16" t="s">
        <v>28</v>
      </c>
      <c r="E404" s="5" t="s">
        <v>134</v>
      </c>
      <c r="F404" s="5"/>
      <c r="G404" s="17">
        <f>G405</f>
        <v>9</v>
      </c>
      <c r="H404" s="17">
        <f t="shared" si="136"/>
        <v>9</v>
      </c>
      <c r="I404" s="17">
        <f t="shared" si="136"/>
        <v>9</v>
      </c>
    </row>
    <row r="405" spans="1:9" ht="66" customHeight="1">
      <c r="A405" s="7" t="s">
        <v>273</v>
      </c>
      <c r="B405" s="16" t="s">
        <v>123</v>
      </c>
      <c r="C405" s="16" t="s">
        <v>13</v>
      </c>
      <c r="D405" s="16" t="s">
        <v>28</v>
      </c>
      <c r="E405" s="5" t="s">
        <v>135</v>
      </c>
      <c r="F405" s="5"/>
      <c r="G405" s="17">
        <f>G406</f>
        <v>9</v>
      </c>
      <c r="H405" s="17">
        <f t="shared" si="136"/>
        <v>9</v>
      </c>
      <c r="I405" s="17">
        <f t="shared" si="136"/>
        <v>9</v>
      </c>
    </row>
    <row r="406" spans="1:9" ht="38.25">
      <c r="A406" s="15" t="s">
        <v>32</v>
      </c>
      <c r="B406" s="16" t="s">
        <v>123</v>
      </c>
      <c r="C406" s="16" t="s">
        <v>13</v>
      </c>
      <c r="D406" s="16" t="s">
        <v>28</v>
      </c>
      <c r="E406" s="5" t="s">
        <v>135</v>
      </c>
      <c r="F406" s="5" t="s">
        <v>20</v>
      </c>
      <c r="G406" s="17">
        <v>9</v>
      </c>
      <c r="H406" s="17">
        <v>9</v>
      </c>
      <c r="I406" s="17">
        <v>9</v>
      </c>
    </row>
    <row r="407" spans="1:9" ht="51" customHeight="1">
      <c r="A407" s="7" t="s">
        <v>274</v>
      </c>
      <c r="B407" s="16" t="s">
        <v>123</v>
      </c>
      <c r="C407" s="16" t="s">
        <v>13</v>
      </c>
      <c r="D407" s="16" t="s">
        <v>28</v>
      </c>
      <c r="E407" s="5" t="s">
        <v>136</v>
      </c>
      <c r="F407" s="5"/>
      <c r="G407" s="17">
        <f>G408</f>
        <v>5</v>
      </c>
      <c r="H407" s="17">
        <f t="shared" ref="H407:I409" si="137">H408</f>
        <v>5</v>
      </c>
      <c r="I407" s="17">
        <f t="shared" si="137"/>
        <v>5</v>
      </c>
    </row>
    <row r="408" spans="1:9" ht="64.5" customHeight="1">
      <c r="A408" s="7" t="s">
        <v>275</v>
      </c>
      <c r="B408" s="16" t="s">
        <v>123</v>
      </c>
      <c r="C408" s="16" t="s">
        <v>13</v>
      </c>
      <c r="D408" s="16" t="s">
        <v>28</v>
      </c>
      <c r="E408" s="5" t="s">
        <v>137</v>
      </c>
      <c r="F408" s="5"/>
      <c r="G408" s="17">
        <f>G409</f>
        <v>5</v>
      </c>
      <c r="H408" s="17">
        <f t="shared" si="137"/>
        <v>5</v>
      </c>
      <c r="I408" s="17">
        <f t="shared" si="137"/>
        <v>5</v>
      </c>
    </row>
    <row r="409" spans="1:9" ht="55.5" customHeight="1">
      <c r="A409" s="7" t="s">
        <v>276</v>
      </c>
      <c r="B409" s="16" t="s">
        <v>123</v>
      </c>
      <c r="C409" s="16" t="s">
        <v>13</v>
      </c>
      <c r="D409" s="16" t="s">
        <v>28</v>
      </c>
      <c r="E409" s="5" t="s">
        <v>138</v>
      </c>
      <c r="F409" s="5"/>
      <c r="G409" s="17">
        <f>G410</f>
        <v>5</v>
      </c>
      <c r="H409" s="17">
        <f t="shared" si="137"/>
        <v>5</v>
      </c>
      <c r="I409" s="17">
        <f t="shared" si="137"/>
        <v>5</v>
      </c>
    </row>
    <row r="410" spans="1:9" ht="35.25" customHeight="1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138</v>
      </c>
      <c r="F410" s="5" t="s">
        <v>20</v>
      </c>
      <c r="G410" s="17">
        <v>5</v>
      </c>
      <c r="H410" s="17">
        <v>5</v>
      </c>
      <c r="I410" s="17">
        <v>5</v>
      </c>
    </row>
    <row r="411" spans="1:9" ht="12.75" hidden="1">
      <c r="A411" s="15"/>
      <c r="B411" s="16"/>
      <c r="C411" s="16"/>
      <c r="D411" s="16"/>
      <c r="E411" s="5"/>
      <c r="F411" s="5"/>
      <c r="G411" s="18">
        <f>G412</f>
        <v>0</v>
      </c>
      <c r="H411" s="18">
        <f t="shared" ref="H411:I412" si="138">H412</f>
        <v>0</v>
      </c>
      <c r="I411" s="18">
        <f t="shared" si="138"/>
        <v>0</v>
      </c>
    </row>
    <row r="412" spans="1:9" ht="12.75" hidden="1">
      <c r="A412" s="15"/>
      <c r="B412" s="16"/>
      <c r="C412" s="16"/>
      <c r="D412" s="16"/>
      <c r="E412" s="5"/>
      <c r="F412" s="5"/>
      <c r="G412" s="18">
        <f>G413</f>
        <v>0</v>
      </c>
      <c r="H412" s="18">
        <f t="shared" si="138"/>
        <v>0</v>
      </c>
      <c r="I412" s="18">
        <f t="shared" si="138"/>
        <v>0</v>
      </c>
    </row>
    <row r="413" spans="1:9" ht="46.5" hidden="1" customHeight="1">
      <c r="A413" s="15"/>
      <c r="B413" s="16"/>
      <c r="C413" s="16"/>
      <c r="D413" s="16"/>
      <c r="E413" s="5"/>
      <c r="F413" s="5"/>
      <c r="G413" s="18">
        <v>0</v>
      </c>
      <c r="H413" s="18">
        <v>0</v>
      </c>
      <c r="I413" s="18">
        <v>0</v>
      </c>
    </row>
    <row r="414" spans="1:9" ht="78" hidden="1" customHeight="1">
      <c r="A414" s="7" t="s">
        <v>390</v>
      </c>
      <c r="B414" s="16" t="s">
        <v>123</v>
      </c>
      <c r="C414" s="16" t="s">
        <v>13</v>
      </c>
      <c r="D414" s="16" t="s">
        <v>28</v>
      </c>
      <c r="E414" s="5" t="s">
        <v>139</v>
      </c>
      <c r="F414" s="5"/>
      <c r="G414" s="9" t="str">
        <f>G415</f>
        <v>0</v>
      </c>
      <c r="H414" s="18"/>
      <c r="I414" s="18"/>
    </row>
    <row r="415" spans="1:9" ht="25.5" hidden="1">
      <c r="A415" s="15" t="s">
        <v>391</v>
      </c>
      <c r="B415" s="16" t="s">
        <v>123</v>
      </c>
      <c r="C415" s="16" t="s">
        <v>13</v>
      </c>
      <c r="D415" s="16" t="s">
        <v>28</v>
      </c>
      <c r="E415" s="5" t="s">
        <v>140</v>
      </c>
      <c r="F415" s="5"/>
      <c r="G415" s="9" t="str">
        <f>G416</f>
        <v>0</v>
      </c>
      <c r="H415" s="18"/>
      <c r="I415" s="18"/>
    </row>
    <row r="416" spans="1:9" ht="95.25" hidden="1" customHeight="1">
      <c r="A416" s="15" t="s">
        <v>141</v>
      </c>
      <c r="B416" s="16" t="s">
        <v>123</v>
      </c>
      <c r="C416" s="16" t="s">
        <v>13</v>
      </c>
      <c r="D416" s="16" t="s">
        <v>28</v>
      </c>
      <c r="E416" s="5" t="s">
        <v>142</v>
      </c>
      <c r="F416" s="5"/>
      <c r="G416" s="9" t="str">
        <f>G417</f>
        <v>0</v>
      </c>
      <c r="H416" s="18"/>
      <c r="I416" s="18"/>
    </row>
    <row r="417" spans="1:9" ht="38.25" hidden="1">
      <c r="A417" s="15" t="s">
        <v>143</v>
      </c>
      <c r="B417" s="16" t="s">
        <v>123</v>
      </c>
      <c r="C417" s="16" t="s">
        <v>13</v>
      </c>
      <c r="D417" s="16" t="s">
        <v>28</v>
      </c>
      <c r="E417" s="5" t="s">
        <v>144</v>
      </c>
      <c r="F417" s="5"/>
      <c r="G417" s="9" t="str">
        <f>G418</f>
        <v>0</v>
      </c>
      <c r="H417" s="18"/>
      <c r="I417" s="18"/>
    </row>
    <row r="418" spans="1:9" ht="38.25" hidden="1">
      <c r="A418" s="15" t="s">
        <v>32</v>
      </c>
      <c r="B418" s="16" t="s">
        <v>123</v>
      </c>
      <c r="C418" s="16" t="s">
        <v>13</v>
      </c>
      <c r="D418" s="16" t="s">
        <v>28</v>
      </c>
      <c r="E418" s="5" t="s">
        <v>144</v>
      </c>
      <c r="F418" s="5" t="s">
        <v>20</v>
      </c>
      <c r="G418" s="59" t="s">
        <v>252</v>
      </c>
      <c r="H418" s="18"/>
      <c r="I418" s="18"/>
    </row>
    <row r="419" spans="1:9" ht="81" customHeight="1">
      <c r="A419" s="15" t="s">
        <v>392</v>
      </c>
      <c r="B419" s="16" t="s">
        <v>123</v>
      </c>
      <c r="C419" s="16" t="s">
        <v>13</v>
      </c>
      <c r="D419" s="16" t="s">
        <v>28</v>
      </c>
      <c r="E419" s="5" t="s">
        <v>145</v>
      </c>
      <c r="F419" s="5"/>
      <c r="G419" s="54">
        <f>G420+G424+G428</f>
        <v>526.20000000000005</v>
      </c>
      <c r="H419" s="17">
        <f t="shared" ref="H419:I419" si="139">H420+H424+H428</f>
        <v>76.199999999999989</v>
      </c>
      <c r="I419" s="17">
        <f t="shared" si="139"/>
        <v>76.199999999999989</v>
      </c>
    </row>
    <row r="420" spans="1:9" ht="95.25" customHeight="1">
      <c r="A420" s="15" t="s">
        <v>146</v>
      </c>
      <c r="B420" s="16" t="s">
        <v>123</v>
      </c>
      <c r="C420" s="16" t="s">
        <v>13</v>
      </c>
      <c r="D420" s="16" t="s">
        <v>28</v>
      </c>
      <c r="E420" s="5" t="s">
        <v>147</v>
      </c>
      <c r="F420" s="5"/>
      <c r="G420" s="54">
        <f>G422</f>
        <v>464.3</v>
      </c>
      <c r="H420" s="17">
        <f t="shared" ref="H420:I420" si="140">H422</f>
        <v>14.3</v>
      </c>
      <c r="I420" s="17">
        <f t="shared" si="140"/>
        <v>14.3</v>
      </c>
    </row>
    <row r="421" spans="1:9" ht="102.75" customHeight="1">
      <c r="A421" s="15" t="s">
        <v>311</v>
      </c>
      <c r="B421" s="16" t="s">
        <v>123</v>
      </c>
      <c r="C421" s="16" t="s">
        <v>13</v>
      </c>
      <c r="D421" s="16" t="s">
        <v>28</v>
      </c>
      <c r="E421" s="5" t="s">
        <v>312</v>
      </c>
      <c r="F421" s="5"/>
      <c r="G421" s="54">
        <f>G422</f>
        <v>464.3</v>
      </c>
      <c r="H421" s="17">
        <f t="shared" ref="H421:I422" si="141">H422</f>
        <v>14.3</v>
      </c>
      <c r="I421" s="17">
        <f t="shared" si="141"/>
        <v>14.3</v>
      </c>
    </row>
    <row r="422" spans="1:9" ht="65.25" customHeight="1">
      <c r="A422" s="15" t="s">
        <v>148</v>
      </c>
      <c r="B422" s="16" t="s">
        <v>123</v>
      </c>
      <c r="C422" s="16" t="s">
        <v>13</v>
      </c>
      <c r="D422" s="16" t="s">
        <v>28</v>
      </c>
      <c r="E422" s="5" t="s">
        <v>149</v>
      </c>
      <c r="F422" s="5"/>
      <c r="G422" s="54">
        <f>G423</f>
        <v>464.3</v>
      </c>
      <c r="H422" s="17">
        <f t="shared" si="141"/>
        <v>14.3</v>
      </c>
      <c r="I422" s="17">
        <f t="shared" si="141"/>
        <v>14.3</v>
      </c>
    </row>
    <row r="423" spans="1:9" ht="38.25">
      <c r="A423" s="15" t="s">
        <v>32</v>
      </c>
      <c r="B423" s="16" t="s">
        <v>123</v>
      </c>
      <c r="C423" s="16" t="s">
        <v>13</v>
      </c>
      <c r="D423" s="16" t="s">
        <v>28</v>
      </c>
      <c r="E423" s="5" t="s">
        <v>149</v>
      </c>
      <c r="F423" s="5" t="s">
        <v>20</v>
      </c>
      <c r="G423" s="54">
        <v>464.3</v>
      </c>
      <c r="H423" s="17">
        <v>14.3</v>
      </c>
      <c r="I423" s="17">
        <v>14.3</v>
      </c>
    </row>
    <row r="424" spans="1:9" ht="25.5">
      <c r="A424" s="15" t="s">
        <v>150</v>
      </c>
      <c r="B424" s="16" t="s">
        <v>123</v>
      </c>
      <c r="C424" s="16" t="s">
        <v>13</v>
      </c>
      <c r="D424" s="16" t="s">
        <v>28</v>
      </c>
      <c r="E424" s="5" t="s">
        <v>151</v>
      </c>
      <c r="F424" s="5"/>
      <c r="G424" s="54" t="str">
        <f>G426</f>
        <v>45,0</v>
      </c>
      <c r="H424" s="17">
        <f t="shared" ref="H424:I424" si="142">H426</f>
        <v>45</v>
      </c>
      <c r="I424" s="17">
        <f t="shared" si="142"/>
        <v>45</v>
      </c>
    </row>
    <row r="425" spans="1:9" ht="25.5">
      <c r="A425" s="15" t="s">
        <v>313</v>
      </c>
      <c r="B425" s="16" t="s">
        <v>123</v>
      </c>
      <c r="C425" s="16" t="s">
        <v>13</v>
      </c>
      <c r="D425" s="16" t="s">
        <v>28</v>
      </c>
      <c r="E425" s="5" t="s">
        <v>314</v>
      </c>
      <c r="F425" s="5"/>
      <c r="G425" s="54" t="str">
        <f>G426</f>
        <v>45,0</v>
      </c>
      <c r="H425" s="17">
        <f t="shared" ref="H425:I426" si="143">H426</f>
        <v>45</v>
      </c>
      <c r="I425" s="17">
        <f t="shared" si="143"/>
        <v>45</v>
      </c>
    </row>
    <row r="426" spans="1:9" ht="46.5" customHeight="1">
      <c r="A426" s="15" t="s">
        <v>152</v>
      </c>
      <c r="B426" s="16" t="s">
        <v>123</v>
      </c>
      <c r="C426" s="16" t="s">
        <v>13</v>
      </c>
      <c r="D426" s="16" t="s">
        <v>28</v>
      </c>
      <c r="E426" s="5" t="s">
        <v>153</v>
      </c>
      <c r="F426" s="5"/>
      <c r="G426" s="54" t="str">
        <f>G427</f>
        <v>45,0</v>
      </c>
      <c r="H426" s="17">
        <f t="shared" si="143"/>
        <v>45</v>
      </c>
      <c r="I426" s="17">
        <f t="shared" si="143"/>
        <v>45</v>
      </c>
    </row>
    <row r="427" spans="1:9" ht="38.25">
      <c r="A427" s="15" t="s">
        <v>32</v>
      </c>
      <c r="B427" s="16" t="s">
        <v>123</v>
      </c>
      <c r="C427" s="16" t="s">
        <v>13</v>
      </c>
      <c r="D427" s="16" t="s">
        <v>28</v>
      </c>
      <c r="E427" s="5" t="s">
        <v>153</v>
      </c>
      <c r="F427" s="5" t="s">
        <v>20</v>
      </c>
      <c r="G427" s="16" t="s">
        <v>612</v>
      </c>
      <c r="H427" s="17">
        <v>45</v>
      </c>
      <c r="I427" s="17">
        <v>45</v>
      </c>
    </row>
    <row r="428" spans="1:9" ht="38.25">
      <c r="A428" s="15" t="s">
        <v>154</v>
      </c>
      <c r="B428" s="16" t="s">
        <v>123</v>
      </c>
      <c r="C428" s="16" t="s">
        <v>13</v>
      </c>
      <c r="D428" s="16" t="s">
        <v>28</v>
      </c>
      <c r="E428" s="5" t="s">
        <v>155</v>
      </c>
      <c r="F428" s="5"/>
      <c r="G428" s="54">
        <f>G430</f>
        <v>16.899999999999999</v>
      </c>
      <c r="H428" s="17">
        <f t="shared" ref="H428:I428" si="144">H430</f>
        <v>16.899999999999999</v>
      </c>
      <c r="I428" s="17">
        <f t="shared" si="144"/>
        <v>16.899999999999999</v>
      </c>
    </row>
    <row r="429" spans="1:9" ht="46.5" customHeight="1">
      <c r="A429" s="15" t="s">
        <v>315</v>
      </c>
      <c r="B429" s="16" t="s">
        <v>123</v>
      </c>
      <c r="C429" s="16" t="s">
        <v>13</v>
      </c>
      <c r="D429" s="16" t="s">
        <v>28</v>
      </c>
      <c r="E429" s="5" t="s">
        <v>316</v>
      </c>
      <c r="F429" s="5"/>
      <c r="G429" s="54">
        <f>G430</f>
        <v>16.899999999999999</v>
      </c>
      <c r="H429" s="17">
        <f t="shared" ref="H429:I430" si="145">H430</f>
        <v>16.899999999999999</v>
      </c>
      <c r="I429" s="17">
        <f t="shared" si="145"/>
        <v>16.899999999999999</v>
      </c>
    </row>
    <row r="430" spans="1:9" ht="44.25" customHeight="1">
      <c r="A430" s="15" t="s">
        <v>156</v>
      </c>
      <c r="B430" s="16" t="s">
        <v>123</v>
      </c>
      <c r="C430" s="16" t="s">
        <v>13</v>
      </c>
      <c r="D430" s="16" t="s">
        <v>28</v>
      </c>
      <c r="E430" s="5" t="s">
        <v>157</v>
      </c>
      <c r="F430" s="5"/>
      <c r="G430" s="54">
        <f>G431</f>
        <v>16.899999999999999</v>
      </c>
      <c r="H430" s="17">
        <f t="shared" si="145"/>
        <v>16.899999999999999</v>
      </c>
      <c r="I430" s="17">
        <f t="shared" si="145"/>
        <v>16.899999999999999</v>
      </c>
    </row>
    <row r="431" spans="1:9" ht="38.25">
      <c r="A431" s="15" t="s">
        <v>32</v>
      </c>
      <c r="B431" s="16" t="s">
        <v>123</v>
      </c>
      <c r="C431" s="16" t="s">
        <v>13</v>
      </c>
      <c r="D431" s="16" t="s">
        <v>28</v>
      </c>
      <c r="E431" s="5" t="s">
        <v>157</v>
      </c>
      <c r="F431" s="5" t="s">
        <v>20</v>
      </c>
      <c r="G431" s="54">
        <v>16.899999999999999</v>
      </c>
      <c r="H431" s="17">
        <v>16.899999999999999</v>
      </c>
      <c r="I431" s="17">
        <v>16.899999999999999</v>
      </c>
    </row>
    <row r="432" spans="1:9" ht="43.5" customHeight="1">
      <c r="A432" s="15" t="s">
        <v>393</v>
      </c>
      <c r="B432" s="16" t="s">
        <v>123</v>
      </c>
      <c r="C432" s="16" t="s">
        <v>13</v>
      </c>
      <c r="D432" s="16" t="s">
        <v>28</v>
      </c>
      <c r="E432" s="5" t="s">
        <v>158</v>
      </c>
      <c r="F432" s="5"/>
      <c r="G432" s="17">
        <f>G433+G437+G441</f>
        <v>344.6</v>
      </c>
      <c r="H432" s="17">
        <f t="shared" ref="H432:I432" si="146">H433+H437+H441</f>
        <v>169</v>
      </c>
      <c r="I432" s="17">
        <f t="shared" si="146"/>
        <v>169</v>
      </c>
    </row>
    <row r="433" spans="1:9" ht="40.5" customHeight="1">
      <c r="A433" s="15" t="s">
        <v>164</v>
      </c>
      <c r="B433" s="16" t="s">
        <v>123</v>
      </c>
      <c r="C433" s="16" t="s">
        <v>13</v>
      </c>
      <c r="D433" s="16" t="s">
        <v>28</v>
      </c>
      <c r="E433" s="5" t="s">
        <v>165</v>
      </c>
      <c r="F433" s="5"/>
      <c r="G433" s="54" t="str">
        <f>G435</f>
        <v>204,6</v>
      </c>
      <c r="H433" s="17">
        <f t="shared" ref="H433:I433" si="147">H435</f>
        <v>29</v>
      </c>
      <c r="I433" s="17">
        <f t="shared" si="147"/>
        <v>29</v>
      </c>
    </row>
    <row r="434" spans="1:9" ht="39" customHeight="1">
      <c r="A434" s="15" t="s">
        <v>425</v>
      </c>
      <c r="B434" s="16" t="s">
        <v>123</v>
      </c>
      <c r="C434" s="16" t="s">
        <v>13</v>
      </c>
      <c r="D434" s="16" t="s">
        <v>28</v>
      </c>
      <c r="E434" s="5" t="s">
        <v>317</v>
      </c>
      <c r="F434" s="5"/>
      <c r="G434" s="54" t="str">
        <f>G435</f>
        <v>204,6</v>
      </c>
      <c r="H434" s="17">
        <f t="shared" ref="H434:I435" si="148">H435</f>
        <v>29</v>
      </c>
      <c r="I434" s="17">
        <f t="shared" si="148"/>
        <v>29</v>
      </c>
    </row>
    <row r="435" spans="1:9" ht="43.5" customHeight="1">
      <c r="A435" s="15" t="s">
        <v>166</v>
      </c>
      <c r="B435" s="16" t="s">
        <v>123</v>
      </c>
      <c r="C435" s="16" t="s">
        <v>13</v>
      </c>
      <c r="D435" s="16" t="s">
        <v>28</v>
      </c>
      <c r="E435" s="5" t="s">
        <v>167</v>
      </c>
      <c r="F435" s="5"/>
      <c r="G435" s="54" t="str">
        <f>G436</f>
        <v>204,6</v>
      </c>
      <c r="H435" s="17">
        <f t="shared" si="148"/>
        <v>29</v>
      </c>
      <c r="I435" s="17">
        <f t="shared" si="148"/>
        <v>29</v>
      </c>
    </row>
    <row r="436" spans="1:9" ht="38.25">
      <c r="A436" s="15" t="s">
        <v>32</v>
      </c>
      <c r="B436" s="16" t="s">
        <v>123</v>
      </c>
      <c r="C436" s="16" t="s">
        <v>13</v>
      </c>
      <c r="D436" s="16" t="s">
        <v>28</v>
      </c>
      <c r="E436" s="5" t="s">
        <v>168</v>
      </c>
      <c r="F436" s="5" t="s">
        <v>20</v>
      </c>
      <c r="G436" s="16" t="s">
        <v>613</v>
      </c>
      <c r="H436" s="17">
        <v>29</v>
      </c>
      <c r="I436" s="17">
        <v>29</v>
      </c>
    </row>
    <row r="437" spans="1:9" ht="51.75" customHeight="1">
      <c r="A437" s="15" t="s">
        <v>579</v>
      </c>
      <c r="B437" s="16" t="s">
        <v>123</v>
      </c>
      <c r="C437" s="16" t="s">
        <v>13</v>
      </c>
      <c r="D437" s="16" t="s">
        <v>28</v>
      </c>
      <c r="E437" s="5" t="s">
        <v>169</v>
      </c>
      <c r="F437" s="5"/>
      <c r="G437" s="54" t="str">
        <f>G439</f>
        <v>40,0</v>
      </c>
      <c r="H437" s="17">
        <f t="shared" ref="H437:I437" si="149">H439</f>
        <v>40</v>
      </c>
      <c r="I437" s="17">
        <f t="shared" si="149"/>
        <v>40</v>
      </c>
    </row>
    <row r="438" spans="1:9" ht="37.5" customHeight="1">
      <c r="A438" s="15" t="s">
        <v>318</v>
      </c>
      <c r="B438" s="16" t="s">
        <v>123</v>
      </c>
      <c r="C438" s="16" t="s">
        <v>13</v>
      </c>
      <c r="D438" s="16" t="s">
        <v>28</v>
      </c>
      <c r="E438" s="5" t="s">
        <v>319</v>
      </c>
      <c r="F438" s="5"/>
      <c r="G438" s="54" t="str">
        <f>G439</f>
        <v>40,0</v>
      </c>
      <c r="H438" s="17">
        <f t="shared" ref="H438:I439" si="150">H439</f>
        <v>40</v>
      </c>
      <c r="I438" s="17">
        <f t="shared" si="150"/>
        <v>40</v>
      </c>
    </row>
    <row r="439" spans="1:9" ht="48" customHeight="1">
      <c r="A439" s="15" t="s">
        <v>170</v>
      </c>
      <c r="B439" s="16" t="s">
        <v>123</v>
      </c>
      <c r="C439" s="16" t="s">
        <v>13</v>
      </c>
      <c r="D439" s="16" t="s">
        <v>28</v>
      </c>
      <c r="E439" s="5" t="s">
        <v>171</v>
      </c>
      <c r="F439" s="5"/>
      <c r="G439" s="54" t="str">
        <f>G440</f>
        <v>40,0</v>
      </c>
      <c r="H439" s="17">
        <f t="shared" si="150"/>
        <v>40</v>
      </c>
      <c r="I439" s="17">
        <f t="shared" si="150"/>
        <v>40</v>
      </c>
    </row>
    <row r="440" spans="1:9" ht="38.25">
      <c r="A440" s="15" t="s">
        <v>32</v>
      </c>
      <c r="B440" s="16" t="s">
        <v>123</v>
      </c>
      <c r="C440" s="16" t="s">
        <v>13</v>
      </c>
      <c r="D440" s="16" t="s">
        <v>28</v>
      </c>
      <c r="E440" s="5" t="s">
        <v>171</v>
      </c>
      <c r="F440" s="5" t="s">
        <v>20</v>
      </c>
      <c r="G440" s="16" t="s">
        <v>295</v>
      </c>
      <c r="H440" s="17">
        <v>40</v>
      </c>
      <c r="I440" s="17">
        <v>40</v>
      </c>
    </row>
    <row r="441" spans="1:9" ht="39.75" customHeight="1">
      <c r="A441" s="15" t="s">
        <v>172</v>
      </c>
      <c r="B441" s="16" t="s">
        <v>123</v>
      </c>
      <c r="C441" s="16" t="s">
        <v>13</v>
      </c>
      <c r="D441" s="16" t="s">
        <v>28</v>
      </c>
      <c r="E441" s="5" t="s">
        <v>173</v>
      </c>
      <c r="F441" s="5"/>
      <c r="G441" s="17">
        <f>G443</f>
        <v>100</v>
      </c>
      <c r="H441" s="17">
        <f t="shared" ref="H441:I441" si="151">H443</f>
        <v>100</v>
      </c>
      <c r="I441" s="17">
        <f t="shared" si="151"/>
        <v>100</v>
      </c>
    </row>
    <row r="442" spans="1:9" ht="41.25" customHeight="1">
      <c r="A442" s="15" t="s">
        <v>320</v>
      </c>
      <c r="B442" s="16" t="s">
        <v>123</v>
      </c>
      <c r="C442" s="16" t="s">
        <v>13</v>
      </c>
      <c r="D442" s="16" t="s">
        <v>28</v>
      </c>
      <c r="E442" s="5" t="s">
        <v>321</v>
      </c>
      <c r="F442" s="5"/>
      <c r="G442" s="17">
        <f>G443</f>
        <v>100</v>
      </c>
      <c r="H442" s="17">
        <f t="shared" ref="H442:I443" si="152">H443</f>
        <v>100</v>
      </c>
      <c r="I442" s="17">
        <f t="shared" si="152"/>
        <v>100</v>
      </c>
    </row>
    <row r="443" spans="1:9" ht="49.5" customHeight="1">
      <c r="A443" s="15" t="s">
        <v>174</v>
      </c>
      <c r="B443" s="16" t="s">
        <v>123</v>
      </c>
      <c r="C443" s="16" t="s">
        <v>13</v>
      </c>
      <c r="D443" s="16" t="s">
        <v>28</v>
      </c>
      <c r="E443" s="5" t="s">
        <v>175</v>
      </c>
      <c r="F443" s="5"/>
      <c r="G443" s="17">
        <f>G444</f>
        <v>100</v>
      </c>
      <c r="H443" s="17">
        <f t="shared" si="152"/>
        <v>100</v>
      </c>
      <c r="I443" s="17">
        <f t="shared" si="152"/>
        <v>100</v>
      </c>
    </row>
    <row r="444" spans="1:9" ht="38.25">
      <c r="A444" s="15" t="s">
        <v>32</v>
      </c>
      <c r="B444" s="16" t="s">
        <v>123</v>
      </c>
      <c r="C444" s="16" t="s">
        <v>13</v>
      </c>
      <c r="D444" s="16" t="s">
        <v>28</v>
      </c>
      <c r="E444" s="5" t="s">
        <v>175</v>
      </c>
      <c r="F444" s="5" t="s">
        <v>20</v>
      </c>
      <c r="G444" s="17">
        <v>100</v>
      </c>
      <c r="H444" s="17">
        <v>100</v>
      </c>
      <c r="I444" s="17">
        <v>100</v>
      </c>
    </row>
    <row r="445" spans="1:9" ht="42" customHeight="1">
      <c r="A445" s="15" t="s">
        <v>382</v>
      </c>
      <c r="B445" s="16" t="s">
        <v>123</v>
      </c>
      <c r="C445" s="16" t="s">
        <v>13</v>
      </c>
      <c r="D445" s="16" t="s">
        <v>28</v>
      </c>
      <c r="E445" s="5" t="s">
        <v>33</v>
      </c>
      <c r="F445" s="5"/>
      <c r="G445" s="17">
        <f>G446+G449</f>
        <v>1134.5</v>
      </c>
      <c r="H445" s="17">
        <f t="shared" ref="H445:I445" si="153">H446+H449</f>
        <v>1035.5</v>
      </c>
      <c r="I445" s="17">
        <f t="shared" si="153"/>
        <v>1063.9000000000001</v>
      </c>
    </row>
    <row r="446" spans="1:9" ht="25.5">
      <c r="A446" s="7" t="s">
        <v>305</v>
      </c>
      <c r="B446" s="16" t="s">
        <v>123</v>
      </c>
      <c r="C446" s="16" t="s">
        <v>13</v>
      </c>
      <c r="D446" s="16" t="s">
        <v>28</v>
      </c>
      <c r="E446" s="5" t="s">
        <v>176</v>
      </c>
      <c r="F446" s="5"/>
      <c r="G446" s="17">
        <f>G447</f>
        <v>70</v>
      </c>
      <c r="H446" s="17">
        <f t="shared" ref="H446:I447" si="154">H447</f>
        <v>70</v>
      </c>
      <c r="I446" s="17">
        <f t="shared" si="154"/>
        <v>70</v>
      </c>
    </row>
    <row r="447" spans="1:9" ht="30.75" customHeight="1">
      <c r="A447" s="15" t="s">
        <v>177</v>
      </c>
      <c r="B447" s="16" t="s">
        <v>123</v>
      </c>
      <c r="C447" s="16" t="s">
        <v>13</v>
      </c>
      <c r="D447" s="16" t="s">
        <v>28</v>
      </c>
      <c r="E447" s="5" t="s">
        <v>178</v>
      </c>
      <c r="F447" s="5"/>
      <c r="G447" s="17">
        <f>G448</f>
        <v>70</v>
      </c>
      <c r="H447" s="17">
        <f t="shared" si="154"/>
        <v>70</v>
      </c>
      <c r="I447" s="17">
        <f t="shared" si="154"/>
        <v>70</v>
      </c>
    </row>
    <row r="448" spans="1:9" ht="38.25">
      <c r="A448" s="15" t="s">
        <v>32</v>
      </c>
      <c r="B448" s="16" t="s">
        <v>123</v>
      </c>
      <c r="C448" s="16" t="s">
        <v>13</v>
      </c>
      <c r="D448" s="16" t="s">
        <v>28</v>
      </c>
      <c r="E448" s="5" t="s">
        <v>178</v>
      </c>
      <c r="F448" s="5" t="s">
        <v>20</v>
      </c>
      <c r="G448" s="17">
        <v>70</v>
      </c>
      <c r="H448" s="17">
        <v>70</v>
      </c>
      <c r="I448" s="17">
        <v>70</v>
      </c>
    </row>
    <row r="449" spans="1:9" ht="38.25">
      <c r="A449" s="15" t="s">
        <v>250</v>
      </c>
      <c r="B449" s="16" t="s">
        <v>123</v>
      </c>
      <c r="C449" s="16" t="s">
        <v>13</v>
      </c>
      <c r="D449" s="16" t="s">
        <v>28</v>
      </c>
      <c r="E449" s="5" t="s">
        <v>440</v>
      </c>
      <c r="F449" s="5"/>
      <c r="G449" s="17">
        <f>G450+G453+G455</f>
        <v>1064.5</v>
      </c>
      <c r="H449" s="17">
        <f t="shared" ref="H449:I449" si="155">H450+H453+H455</f>
        <v>965.5</v>
      </c>
      <c r="I449" s="17">
        <f t="shared" si="155"/>
        <v>993.9</v>
      </c>
    </row>
    <row r="450" spans="1:9" ht="114.75">
      <c r="A450" s="15" t="s">
        <v>187</v>
      </c>
      <c r="B450" s="16" t="s">
        <v>123</v>
      </c>
      <c r="C450" s="16" t="s">
        <v>13</v>
      </c>
      <c r="D450" s="16" t="s">
        <v>28</v>
      </c>
      <c r="E450" s="5" t="s">
        <v>444</v>
      </c>
      <c r="F450" s="5"/>
      <c r="G450" s="17">
        <f>G451+G452</f>
        <v>834.5</v>
      </c>
      <c r="H450" s="17">
        <f t="shared" ref="H450:I450" si="156">H451+H452</f>
        <v>735.5</v>
      </c>
      <c r="I450" s="17">
        <f t="shared" si="156"/>
        <v>763.9</v>
      </c>
    </row>
    <row r="451" spans="1:9" ht="38.25">
      <c r="A451" s="15" t="s">
        <v>161</v>
      </c>
      <c r="B451" s="16" t="s">
        <v>123</v>
      </c>
      <c r="C451" s="16" t="s">
        <v>13</v>
      </c>
      <c r="D451" s="16" t="s">
        <v>28</v>
      </c>
      <c r="E451" s="5" t="s">
        <v>444</v>
      </c>
      <c r="F451" s="5" t="s">
        <v>19</v>
      </c>
      <c r="G451" s="17">
        <v>803</v>
      </c>
      <c r="H451" s="17">
        <v>735.5</v>
      </c>
      <c r="I451" s="17">
        <v>763.9</v>
      </c>
    </row>
    <row r="452" spans="1:9" ht="38.25">
      <c r="A452" s="15" t="s">
        <v>32</v>
      </c>
      <c r="B452" s="16" t="s">
        <v>123</v>
      </c>
      <c r="C452" s="16" t="s">
        <v>13</v>
      </c>
      <c r="D452" s="16" t="s">
        <v>28</v>
      </c>
      <c r="E452" s="5" t="s">
        <v>444</v>
      </c>
      <c r="F452" s="5" t="s">
        <v>20</v>
      </c>
      <c r="G452" s="17">
        <v>31.5</v>
      </c>
      <c r="H452" s="17">
        <v>0</v>
      </c>
      <c r="I452" s="17">
        <v>0</v>
      </c>
    </row>
    <row r="453" spans="1:9" ht="38.25">
      <c r="A453" s="15" t="s">
        <v>188</v>
      </c>
      <c r="B453" s="16" t="s">
        <v>123</v>
      </c>
      <c r="C453" s="16" t="s">
        <v>13</v>
      </c>
      <c r="D453" s="16" t="s">
        <v>28</v>
      </c>
      <c r="E453" s="5" t="s">
        <v>450</v>
      </c>
      <c r="F453" s="5"/>
      <c r="G453" s="17">
        <f t="shared" ref="G453:I453" si="157">G454</f>
        <v>141.5</v>
      </c>
      <c r="H453" s="17">
        <f t="shared" si="157"/>
        <v>141.5</v>
      </c>
      <c r="I453" s="17">
        <f t="shared" si="157"/>
        <v>141.5</v>
      </c>
    </row>
    <row r="454" spans="1:9" ht="28.5" customHeight="1">
      <c r="A454" s="15" t="s">
        <v>161</v>
      </c>
      <c r="B454" s="16" t="s">
        <v>123</v>
      </c>
      <c r="C454" s="16" t="s">
        <v>13</v>
      </c>
      <c r="D454" s="16" t="s">
        <v>28</v>
      </c>
      <c r="E454" s="5" t="s">
        <v>450</v>
      </c>
      <c r="F454" s="5" t="s">
        <v>19</v>
      </c>
      <c r="G454" s="54">
        <v>141.5</v>
      </c>
      <c r="H454" s="17">
        <v>141.5</v>
      </c>
      <c r="I454" s="17">
        <v>141.5</v>
      </c>
    </row>
    <row r="455" spans="1:9" ht="38.25">
      <c r="A455" s="15" t="s">
        <v>322</v>
      </c>
      <c r="B455" s="16" t="s">
        <v>123</v>
      </c>
      <c r="C455" s="16" t="s">
        <v>13</v>
      </c>
      <c r="D455" s="16" t="s">
        <v>28</v>
      </c>
      <c r="E455" s="5" t="s">
        <v>500</v>
      </c>
      <c r="F455" s="5"/>
      <c r="G455" s="54">
        <f>G456</f>
        <v>88.5</v>
      </c>
      <c r="H455" s="54">
        <f t="shared" ref="H455:I456" si="158">H456</f>
        <v>88.5</v>
      </c>
      <c r="I455" s="54">
        <f t="shared" si="158"/>
        <v>88.5</v>
      </c>
    </row>
    <row r="456" spans="1:9" ht="51">
      <c r="A456" s="15" t="s">
        <v>249</v>
      </c>
      <c r="B456" s="16" t="s">
        <v>123</v>
      </c>
      <c r="C456" s="16" t="s">
        <v>13</v>
      </c>
      <c r="D456" s="16" t="s">
        <v>28</v>
      </c>
      <c r="E456" s="24" t="s">
        <v>501</v>
      </c>
      <c r="F456" s="5"/>
      <c r="G456" s="54">
        <f>G457</f>
        <v>88.5</v>
      </c>
      <c r="H456" s="54">
        <f t="shared" si="158"/>
        <v>88.5</v>
      </c>
      <c r="I456" s="54">
        <f t="shared" si="158"/>
        <v>88.5</v>
      </c>
    </row>
    <row r="457" spans="1:9" ht="38.25">
      <c r="A457" s="15" t="s">
        <v>32</v>
      </c>
      <c r="B457" s="16" t="s">
        <v>123</v>
      </c>
      <c r="C457" s="16" t="s">
        <v>13</v>
      </c>
      <c r="D457" s="16" t="s">
        <v>28</v>
      </c>
      <c r="E457" s="24" t="s">
        <v>501</v>
      </c>
      <c r="F457" s="5">
        <v>240</v>
      </c>
      <c r="G457" s="54">
        <v>88.5</v>
      </c>
      <c r="H457" s="17">
        <v>88.5</v>
      </c>
      <c r="I457" s="17">
        <v>88.5</v>
      </c>
    </row>
    <row r="458" spans="1:9" ht="25.5">
      <c r="A458" s="15" t="s">
        <v>384</v>
      </c>
      <c r="B458" s="16" t="s">
        <v>123</v>
      </c>
      <c r="C458" s="16" t="s">
        <v>13</v>
      </c>
      <c r="D458" s="16" t="s">
        <v>28</v>
      </c>
      <c r="E458" s="5" t="s">
        <v>179</v>
      </c>
      <c r="F458" s="5"/>
      <c r="G458" s="17">
        <f>G460</f>
        <v>0</v>
      </c>
      <c r="H458" s="17">
        <f t="shared" ref="H458:I458" si="159">H460</f>
        <v>0</v>
      </c>
      <c r="I458" s="17">
        <f t="shared" si="159"/>
        <v>0</v>
      </c>
    </row>
    <row r="459" spans="1:9" ht="15.75" customHeight="1">
      <c r="A459" s="15" t="s">
        <v>325</v>
      </c>
      <c r="B459" s="16" t="s">
        <v>123</v>
      </c>
      <c r="C459" s="16" t="s">
        <v>13</v>
      </c>
      <c r="D459" s="16" t="s">
        <v>28</v>
      </c>
      <c r="E459" s="5" t="s">
        <v>326</v>
      </c>
      <c r="F459" s="5"/>
      <c r="G459" s="17">
        <f>G460</f>
        <v>0</v>
      </c>
      <c r="H459" s="17">
        <f t="shared" ref="H459:I460" si="160">H460</f>
        <v>0</v>
      </c>
      <c r="I459" s="17">
        <f t="shared" si="160"/>
        <v>0</v>
      </c>
    </row>
    <row r="460" spans="1:9" ht="30" customHeight="1">
      <c r="A460" s="15" t="s">
        <v>180</v>
      </c>
      <c r="B460" s="16" t="s">
        <v>123</v>
      </c>
      <c r="C460" s="16" t="s">
        <v>13</v>
      </c>
      <c r="D460" s="16" t="s">
        <v>28</v>
      </c>
      <c r="E460" s="5" t="s">
        <v>181</v>
      </c>
      <c r="F460" s="5"/>
      <c r="G460" s="17">
        <f>G461</f>
        <v>0</v>
      </c>
      <c r="H460" s="17">
        <f t="shared" si="160"/>
        <v>0</v>
      </c>
      <c r="I460" s="17">
        <f t="shared" si="160"/>
        <v>0</v>
      </c>
    </row>
    <row r="461" spans="1:9" ht="38.25">
      <c r="A461" s="15" t="s">
        <v>32</v>
      </c>
      <c r="B461" s="16" t="s">
        <v>123</v>
      </c>
      <c r="C461" s="16" t="s">
        <v>13</v>
      </c>
      <c r="D461" s="16" t="s">
        <v>28</v>
      </c>
      <c r="E461" s="5" t="s">
        <v>181</v>
      </c>
      <c r="F461" s="5" t="s">
        <v>20</v>
      </c>
      <c r="G461" s="17">
        <v>0</v>
      </c>
      <c r="H461" s="17">
        <v>0</v>
      </c>
      <c r="I461" s="17">
        <v>0</v>
      </c>
    </row>
    <row r="462" spans="1:9" ht="38.25">
      <c r="A462" s="15" t="s">
        <v>399</v>
      </c>
      <c r="B462" s="16" t="s">
        <v>123</v>
      </c>
      <c r="C462" s="16" t="s">
        <v>13</v>
      </c>
      <c r="D462" s="16" t="s">
        <v>28</v>
      </c>
      <c r="E462" s="5" t="s">
        <v>206</v>
      </c>
      <c r="F462" s="5"/>
      <c r="G462" s="17">
        <f>G463</f>
        <v>890.5</v>
      </c>
      <c r="H462" s="17">
        <f t="shared" ref="H462:I464" si="161">H463</f>
        <v>890.5</v>
      </c>
      <c r="I462" s="17">
        <f t="shared" si="161"/>
        <v>890.5</v>
      </c>
    </row>
    <row r="463" spans="1:9" ht="38.25">
      <c r="A463" s="15" t="s">
        <v>327</v>
      </c>
      <c r="B463" s="16" t="s">
        <v>123</v>
      </c>
      <c r="C463" s="16" t="s">
        <v>13</v>
      </c>
      <c r="D463" s="16" t="s">
        <v>28</v>
      </c>
      <c r="E463" s="5" t="s">
        <v>328</v>
      </c>
      <c r="F463" s="5"/>
      <c r="G463" s="17">
        <f>G464</f>
        <v>890.5</v>
      </c>
      <c r="H463" s="17">
        <f t="shared" si="161"/>
        <v>890.5</v>
      </c>
      <c r="I463" s="17">
        <f t="shared" si="161"/>
        <v>890.5</v>
      </c>
    </row>
    <row r="464" spans="1:9" ht="38.25">
      <c r="A464" s="15" t="s">
        <v>446</v>
      </c>
      <c r="B464" s="16" t="s">
        <v>123</v>
      </c>
      <c r="C464" s="16" t="s">
        <v>13</v>
      </c>
      <c r="D464" s="16" t="s">
        <v>28</v>
      </c>
      <c r="E464" s="5" t="s">
        <v>445</v>
      </c>
      <c r="F464" s="5"/>
      <c r="G464" s="17">
        <f>G465</f>
        <v>890.5</v>
      </c>
      <c r="H464" s="17">
        <f t="shared" si="161"/>
        <v>890.5</v>
      </c>
      <c r="I464" s="17">
        <f t="shared" si="161"/>
        <v>890.5</v>
      </c>
    </row>
    <row r="465" spans="1:9" ht="12.75">
      <c r="A465" s="15" t="s">
        <v>38</v>
      </c>
      <c r="B465" s="16" t="s">
        <v>123</v>
      </c>
      <c r="C465" s="16" t="s">
        <v>13</v>
      </c>
      <c r="D465" s="16" t="s">
        <v>28</v>
      </c>
      <c r="E465" s="5" t="s">
        <v>445</v>
      </c>
      <c r="F465" s="5" t="s">
        <v>39</v>
      </c>
      <c r="G465" s="17">
        <v>890.5</v>
      </c>
      <c r="H465" s="17">
        <v>890.5</v>
      </c>
      <c r="I465" s="17">
        <v>890.5</v>
      </c>
    </row>
    <row r="466" spans="1:9" ht="31.5" customHeight="1">
      <c r="A466" s="15" t="s">
        <v>394</v>
      </c>
      <c r="B466" s="16" t="s">
        <v>123</v>
      </c>
      <c r="C466" s="16" t="s">
        <v>13</v>
      </c>
      <c r="D466" s="16" t="s">
        <v>28</v>
      </c>
      <c r="E466" s="5" t="s">
        <v>182</v>
      </c>
      <c r="F466" s="5"/>
      <c r="G466" s="17">
        <f>G467</f>
        <v>1510</v>
      </c>
      <c r="H466" s="17">
        <f t="shared" ref="H466:I468" si="162">H467</f>
        <v>1510</v>
      </c>
      <c r="I466" s="17">
        <f t="shared" si="162"/>
        <v>1510</v>
      </c>
    </row>
    <row r="467" spans="1:9" ht="25.5">
      <c r="A467" s="15" t="s">
        <v>183</v>
      </c>
      <c r="B467" s="16" t="s">
        <v>123</v>
      </c>
      <c r="C467" s="16" t="s">
        <v>13</v>
      </c>
      <c r="D467" s="16" t="s">
        <v>28</v>
      </c>
      <c r="E467" s="5" t="s">
        <v>184</v>
      </c>
      <c r="F467" s="5"/>
      <c r="G467" s="17">
        <f>G468</f>
        <v>1510</v>
      </c>
      <c r="H467" s="17">
        <f t="shared" si="162"/>
        <v>1510</v>
      </c>
      <c r="I467" s="17">
        <f>I468</f>
        <v>1510</v>
      </c>
    </row>
    <row r="468" spans="1:9" ht="81" customHeight="1">
      <c r="A468" s="15" t="s">
        <v>185</v>
      </c>
      <c r="B468" s="16" t="s">
        <v>123</v>
      </c>
      <c r="C468" s="16" t="s">
        <v>13</v>
      </c>
      <c r="D468" s="16" t="s">
        <v>28</v>
      </c>
      <c r="E468" s="5" t="s">
        <v>186</v>
      </c>
      <c r="F468" s="5"/>
      <c r="G468" s="17">
        <f>G469</f>
        <v>1510</v>
      </c>
      <c r="H468" s="17">
        <f t="shared" si="162"/>
        <v>1510</v>
      </c>
      <c r="I468" s="17">
        <f t="shared" ref="I468" si="163">I469</f>
        <v>1510</v>
      </c>
    </row>
    <row r="469" spans="1:9" ht="46.5" customHeight="1">
      <c r="A469" s="15" t="s">
        <v>32</v>
      </c>
      <c r="B469" s="16" t="s">
        <v>123</v>
      </c>
      <c r="C469" s="16" t="s">
        <v>13</v>
      </c>
      <c r="D469" s="16" t="s">
        <v>28</v>
      </c>
      <c r="E469" s="5" t="s">
        <v>186</v>
      </c>
      <c r="F469" s="5" t="s">
        <v>20</v>
      </c>
      <c r="G469" s="17">
        <v>1510</v>
      </c>
      <c r="H469" s="17">
        <v>1510</v>
      </c>
      <c r="I469" s="17">
        <v>1510</v>
      </c>
    </row>
    <row r="470" spans="1:9" ht="56.25" hidden="1" customHeight="1">
      <c r="A470" s="3"/>
      <c r="B470" s="29"/>
      <c r="C470" s="29"/>
      <c r="D470" s="29"/>
      <c r="E470" s="30"/>
      <c r="F470" s="30"/>
      <c r="G470" s="60"/>
      <c r="H470" s="18"/>
      <c r="I470" s="18"/>
    </row>
    <row r="471" spans="1:9" ht="39.75" hidden="1" customHeight="1">
      <c r="A471" s="3"/>
      <c r="B471" s="29"/>
      <c r="C471" s="29"/>
      <c r="D471" s="29"/>
      <c r="E471" s="30"/>
      <c r="F471" s="30"/>
      <c r="G471" s="60"/>
      <c r="H471" s="18"/>
      <c r="I471" s="18"/>
    </row>
    <row r="472" spans="1:9" ht="34.5" hidden="1" customHeight="1">
      <c r="A472" s="15"/>
      <c r="B472" s="16"/>
      <c r="C472" s="16"/>
      <c r="D472" s="16"/>
      <c r="E472" s="5"/>
      <c r="F472" s="5"/>
      <c r="G472" s="9"/>
      <c r="H472" s="18"/>
      <c r="I472" s="18"/>
    </row>
    <row r="473" spans="1:9" ht="12.75" hidden="1">
      <c r="A473" s="15"/>
      <c r="B473" s="16"/>
      <c r="C473" s="16"/>
      <c r="D473" s="16"/>
      <c r="E473" s="5"/>
      <c r="F473" s="5"/>
      <c r="G473" s="9"/>
      <c r="H473" s="18"/>
      <c r="I473" s="18"/>
    </row>
    <row r="474" spans="1:9" ht="12.75">
      <c r="A474" s="15" t="s">
        <v>21</v>
      </c>
      <c r="B474" s="16" t="s">
        <v>123</v>
      </c>
      <c r="C474" s="16" t="s">
        <v>13</v>
      </c>
      <c r="D474" s="16" t="s">
        <v>28</v>
      </c>
      <c r="E474" s="16" t="s">
        <v>23</v>
      </c>
      <c r="F474" s="5"/>
      <c r="G474" s="17">
        <f>G475</f>
        <v>265</v>
      </c>
      <c r="H474" s="17">
        <f t="shared" ref="H474:I474" si="164">H475</f>
        <v>115</v>
      </c>
      <c r="I474" s="17">
        <f t="shared" si="164"/>
        <v>115</v>
      </c>
    </row>
    <row r="475" spans="1:9" ht="12" customHeight="1">
      <c r="A475" s="15" t="s">
        <v>24</v>
      </c>
      <c r="B475" s="16" t="s">
        <v>123</v>
      </c>
      <c r="C475" s="16" t="s">
        <v>13</v>
      </c>
      <c r="D475" s="16" t="s">
        <v>28</v>
      </c>
      <c r="E475" s="16" t="s">
        <v>25</v>
      </c>
      <c r="F475" s="5"/>
      <c r="G475" s="17">
        <f>G476+G478+G489</f>
        <v>265</v>
      </c>
      <c r="H475" s="17">
        <f t="shared" ref="H475:I475" si="165">H476+H478+H489</f>
        <v>115</v>
      </c>
      <c r="I475" s="17">
        <f t="shared" si="165"/>
        <v>115</v>
      </c>
    </row>
    <row r="476" spans="1:9" ht="25.5" hidden="1">
      <c r="A476" s="15" t="s">
        <v>596</v>
      </c>
      <c r="B476" s="16" t="s">
        <v>123</v>
      </c>
      <c r="C476" s="16" t="s">
        <v>13</v>
      </c>
      <c r="D476" s="16" t="s">
        <v>28</v>
      </c>
      <c r="E476" s="16" t="s">
        <v>597</v>
      </c>
      <c r="F476" s="5"/>
      <c r="G476" s="17">
        <f>G477</f>
        <v>0</v>
      </c>
      <c r="H476" s="17">
        <f t="shared" ref="H476:I476" si="166">H477</f>
        <v>0</v>
      </c>
      <c r="I476" s="17">
        <f t="shared" si="166"/>
        <v>0</v>
      </c>
    </row>
    <row r="477" spans="1:9" ht="38.25" hidden="1">
      <c r="A477" s="15" t="s">
        <v>32</v>
      </c>
      <c r="B477" s="16" t="s">
        <v>123</v>
      </c>
      <c r="C477" s="16" t="s">
        <v>13</v>
      </c>
      <c r="D477" s="16" t="s">
        <v>28</v>
      </c>
      <c r="E477" s="16" t="s">
        <v>597</v>
      </c>
      <c r="F477" s="5">
        <v>240</v>
      </c>
      <c r="G477" s="17">
        <v>0</v>
      </c>
      <c r="H477" s="17">
        <v>0</v>
      </c>
      <c r="I477" s="17">
        <v>0</v>
      </c>
    </row>
    <row r="478" spans="1:9" ht="68.25" customHeight="1">
      <c r="A478" s="25" t="s">
        <v>256</v>
      </c>
      <c r="B478" s="16" t="s">
        <v>123</v>
      </c>
      <c r="C478" s="16" t="s">
        <v>13</v>
      </c>
      <c r="D478" s="16" t="s">
        <v>28</v>
      </c>
      <c r="E478" s="16" t="s">
        <v>253</v>
      </c>
      <c r="F478" s="16"/>
      <c r="G478" s="54" t="str">
        <f>G479</f>
        <v>15,0</v>
      </c>
      <c r="H478" s="17">
        <f t="shared" ref="H478:I478" si="167">H479</f>
        <v>15</v>
      </c>
      <c r="I478" s="17">
        <f t="shared" si="167"/>
        <v>15</v>
      </c>
    </row>
    <row r="479" spans="1:9" ht="38.25" customHeight="1">
      <c r="A479" s="25" t="s">
        <v>255</v>
      </c>
      <c r="B479" s="16" t="s">
        <v>123</v>
      </c>
      <c r="C479" s="16" t="s">
        <v>13</v>
      </c>
      <c r="D479" s="16" t="s">
        <v>28</v>
      </c>
      <c r="E479" s="16" t="s">
        <v>253</v>
      </c>
      <c r="F479" s="16" t="s">
        <v>254</v>
      </c>
      <c r="G479" s="16" t="s">
        <v>296</v>
      </c>
      <c r="H479" s="17">
        <v>15</v>
      </c>
      <c r="I479" s="17">
        <v>15</v>
      </c>
    </row>
    <row r="480" spans="1:9" ht="47.25" hidden="1" customHeight="1">
      <c r="A480" s="15"/>
      <c r="B480" s="16"/>
      <c r="C480" s="16"/>
      <c r="D480" s="16"/>
      <c r="E480" s="5"/>
      <c r="F480" s="5"/>
      <c r="G480" s="9"/>
      <c r="H480" s="18"/>
      <c r="I480" s="18"/>
    </row>
    <row r="481" spans="1:9" ht="48" hidden="1" customHeight="1">
      <c r="A481" s="15"/>
      <c r="B481" s="16"/>
      <c r="C481" s="16"/>
      <c r="D481" s="16"/>
      <c r="E481" s="5"/>
      <c r="F481" s="5"/>
      <c r="G481" s="9"/>
      <c r="H481" s="18"/>
      <c r="I481" s="18"/>
    </row>
    <row r="482" spans="1:9" ht="10.5" hidden="1" customHeight="1">
      <c r="A482" s="11" t="s">
        <v>410</v>
      </c>
      <c r="B482" s="16" t="s">
        <v>123</v>
      </c>
      <c r="C482" s="12" t="s">
        <v>41</v>
      </c>
      <c r="D482" s="12" t="s">
        <v>405</v>
      </c>
      <c r="E482" s="12"/>
      <c r="F482" s="12"/>
      <c r="G482" s="55">
        <f t="shared" ref="G482:G487" si="168">G483</f>
        <v>0</v>
      </c>
      <c r="H482" s="18"/>
      <c r="I482" s="18"/>
    </row>
    <row r="483" spans="1:9" ht="17.25" hidden="1" customHeight="1">
      <c r="A483" s="11" t="s">
        <v>411</v>
      </c>
      <c r="B483" s="12" t="s">
        <v>123</v>
      </c>
      <c r="C483" s="12" t="s">
        <v>41</v>
      </c>
      <c r="D483" s="12" t="s">
        <v>22</v>
      </c>
      <c r="E483" s="12"/>
      <c r="F483" s="12"/>
      <c r="G483" s="55">
        <f t="shared" si="168"/>
        <v>0</v>
      </c>
      <c r="H483" s="18"/>
      <c r="I483" s="18"/>
    </row>
    <row r="484" spans="1:9" ht="81.75" hidden="1" customHeight="1">
      <c r="A484" s="15" t="s">
        <v>426</v>
      </c>
      <c r="B484" s="16" t="s">
        <v>123</v>
      </c>
      <c r="C484" s="16" t="s">
        <v>41</v>
      </c>
      <c r="D484" s="16" t="s">
        <v>22</v>
      </c>
      <c r="E484" s="16" t="s">
        <v>406</v>
      </c>
      <c r="F484" s="16"/>
      <c r="G484" s="18">
        <f t="shared" si="168"/>
        <v>0</v>
      </c>
      <c r="H484" s="18"/>
      <c r="I484" s="18"/>
    </row>
    <row r="485" spans="1:9" ht="30.75" hidden="1" customHeight="1">
      <c r="A485" s="15" t="s">
        <v>412</v>
      </c>
      <c r="B485" s="16" t="s">
        <v>123</v>
      </c>
      <c r="C485" s="16" t="s">
        <v>41</v>
      </c>
      <c r="D485" s="16" t="s">
        <v>22</v>
      </c>
      <c r="E485" s="16" t="s">
        <v>407</v>
      </c>
      <c r="F485" s="16"/>
      <c r="G485" s="18">
        <f t="shared" si="168"/>
        <v>0</v>
      </c>
      <c r="H485" s="18"/>
      <c r="I485" s="18"/>
    </row>
    <row r="486" spans="1:9" ht="66" hidden="1" customHeight="1">
      <c r="A486" s="15" t="s">
        <v>413</v>
      </c>
      <c r="B486" s="16" t="s">
        <v>123</v>
      </c>
      <c r="C486" s="16" t="s">
        <v>41</v>
      </c>
      <c r="D486" s="16" t="s">
        <v>22</v>
      </c>
      <c r="E486" s="16" t="s">
        <v>408</v>
      </c>
      <c r="F486" s="16"/>
      <c r="G486" s="18">
        <f t="shared" si="168"/>
        <v>0</v>
      </c>
      <c r="H486" s="18"/>
      <c r="I486" s="18"/>
    </row>
    <row r="487" spans="1:9" ht="82.5" hidden="1" customHeight="1">
      <c r="A487" s="15" t="s">
        <v>414</v>
      </c>
      <c r="B487" s="16" t="s">
        <v>123</v>
      </c>
      <c r="C487" s="16" t="s">
        <v>41</v>
      </c>
      <c r="D487" s="16" t="s">
        <v>22</v>
      </c>
      <c r="E487" s="16" t="s">
        <v>409</v>
      </c>
      <c r="F487" s="16"/>
      <c r="G487" s="18">
        <f t="shared" si="168"/>
        <v>0</v>
      </c>
      <c r="H487" s="18"/>
      <c r="I487" s="18"/>
    </row>
    <row r="488" spans="1:9" ht="48" hidden="1" customHeight="1">
      <c r="A488" s="15" t="s">
        <v>32</v>
      </c>
      <c r="B488" s="16" t="s">
        <v>123</v>
      </c>
      <c r="C488" s="16" t="s">
        <v>41</v>
      </c>
      <c r="D488" s="16" t="s">
        <v>22</v>
      </c>
      <c r="E488" s="16" t="s">
        <v>409</v>
      </c>
      <c r="F488" s="16" t="s">
        <v>20</v>
      </c>
      <c r="G488" s="18">
        <v>0</v>
      </c>
      <c r="H488" s="18"/>
      <c r="I488" s="18"/>
    </row>
    <row r="489" spans="1:9" ht="44.25" customHeight="1">
      <c r="A489" s="53" t="s">
        <v>614</v>
      </c>
      <c r="B489" s="16" t="s">
        <v>123</v>
      </c>
      <c r="C489" s="16" t="s">
        <v>13</v>
      </c>
      <c r="D489" s="16" t="s">
        <v>28</v>
      </c>
      <c r="E489" s="16" t="s">
        <v>467</v>
      </c>
      <c r="F489" s="16"/>
      <c r="G489" s="17">
        <f>G490</f>
        <v>250</v>
      </c>
      <c r="H489" s="17">
        <f t="shared" ref="H489:I489" si="169">H490</f>
        <v>100</v>
      </c>
      <c r="I489" s="17">
        <f t="shared" si="169"/>
        <v>100</v>
      </c>
    </row>
    <row r="490" spans="1:9" ht="49.5" customHeight="1">
      <c r="A490" s="15" t="s">
        <v>32</v>
      </c>
      <c r="B490" s="16" t="s">
        <v>123</v>
      </c>
      <c r="C490" s="16" t="s">
        <v>13</v>
      </c>
      <c r="D490" s="16" t="s">
        <v>28</v>
      </c>
      <c r="E490" s="16" t="s">
        <v>467</v>
      </c>
      <c r="F490" s="16" t="s">
        <v>20</v>
      </c>
      <c r="G490" s="17">
        <v>250</v>
      </c>
      <c r="H490" s="17">
        <v>100</v>
      </c>
      <c r="I490" s="17">
        <v>100</v>
      </c>
    </row>
    <row r="491" spans="1:9" ht="12.75">
      <c r="A491" s="7" t="s">
        <v>540</v>
      </c>
      <c r="B491" s="16" t="s">
        <v>539</v>
      </c>
      <c r="C491" s="16" t="s">
        <v>530</v>
      </c>
      <c r="D491" s="16" t="s">
        <v>511</v>
      </c>
      <c r="E491" s="5"/>
      <c r="F491" s="5"/>
      <c r="G491" s="26">
        <f>G492+G510+G523+G542</f>
        <v>230430.50000000003</v>
      </c>
      <c r="H491" s="10">
        <f t="shared" ref="H491:I491" si="170">H492+H510+H523+H542</f>
        <v>62147.1</v>
      </c>
      <c r="I491" s="10">
        <f t="shared" si="170"/>
        <v>65471.100000000006</v>
      </c>
    </row>
    <row r="492" spans="1:9" ht="17.25" customHeight="1">
      <c r="A492" s="15" t="s">
        <v>541</v>
      </c>
      <c r="B492" s="16" t="s">
        <v>539</v>
      </c>
      <c r="C492" s="16" t="s">
        <v>530</v>
      </c>
      <c r="D492" s="16" t="s">
        <v>542</v>
      </c>
      <c r="E492" s="5"/>
      <c r="F492" s="5"/>
      <c r="G492" s="26">
        <f>G493+G501</f>
        <v>436.8</v>
      </c>
      <c r="H492" s="10">
        <f t="shared" ref="H492:I492" si="171">H493+H501</f>
        <v>436.8</v>
      </c>
      <c r="I492" s="10">
        <f t="shared" si="171"/>
        <v>436.8</v>
      </c>
    </row>
    <row r="493" spans="1:9" ht="65.25" customHeight="1">
      <c r="A493" s="15" t="s">
        <v>395</v>
      </c>
      <c r="B493" s="16" t="s">
        <v>123</v>
      </c>
      <c r="C493" s="16" t="s">
        <v>94</v>
      </c>
      <c r="D493" s="16" t="s">
        <v>189</v>
      </c>
      <c r="E493" s="5" t="s">
        <v>139</v>
      </c>
      <c r="F493" s="5"/>
      <c r="G493" s="19">
        <f>G495+G498</f>
        <v>436.8</v>
      </c>
      <c r="H493" s="17">
        <f t="shared" ref="H493:I493" si="172">H495+H498</f>
        <v>436.8</v>
      </c>
      <c r="I493" s="17">
        <f t="shared" si="172"/>
        <v>436.8</v>
      </c>
    </row>
    <row r="494" spans="1:9" ht="37.5" customHeight="1">
      <c r="A494" s="15" t="s">
        <v>491</v>
      </c>
      <c r="B494" s="16" t="s">
        <v>123</v>
      </c>
      <c r="C494" s="16" t="s">
        <v>94</v>
      </c>
      <c r="D494" s="16" t="s">
        <v>189</v>
      </c>
      <c r="E494" s="5" t="s">
        <v>140</v>
      </c>
      <c r="F494" s="5"/>
      <c r="G494" s="19">
        <f>G495+G498</f>
        <v>436.8</v>
      </c>
      <c r="H494" s="17">
        <f t="shared" ref="H494:I494" si="173">H495+H498</f>
        <v>436.8</v>
      </c>
      <c r="I494" s="17">
        <f t="shared" si="173"/>
        <v>436.8</v>
      </c>
    </row>
    <row r="495" spans="1:9" ht="30.75" customHeight="1">
      <c r="A495" s="15" t="s">
        <v>190</v>
      </c>
      <c r="B495" s="16" t="s">
        <v>123</v>
      </c>
      <c r="C495" s="16" t="s">
        <v>94</v>
      </c>
      <c r="D495" s="16" t="s">
        <v>189</v>
      </c>
      <c r="E495" s="5" t="s">
        <v>142</v>
      </c>
      <c r="F495" s="5"/>
      <c r="G495" s="54" t="str">
        <f>G496</f>
        <v>15,0</v>
      </c>
      <c r="H495" s="17">
        <f t="shared" ref="H495:I496" si="174">H496</f>
        <v>15</v>
      </c>
      <c r="I495" s="17">
        <f t="shared" si="174"/>
        <v>15</v>
      </c>
    </row>
    <row r="496" spans="1:9" ht="39" customHeight="1">
      <c r="A496" s="15" t="s">
        <v>191</v>
      </c>
      <c r="B496" s="16" t="s">
        <v>123</v>
      </c>
      <c r="C496" s="16" t="s">
        <v>94</v>
      </c>
      <c r="D496" s="16" t="s">
        <v>189</v>
      </c>
      <c r="E496" s="5" t="s">
        <v>489</v>
      </c>
      <c r="F496" s="5"/>
      <c r="G496" s="54" t="str">
        <f>G497</f>
        <v>15,0</v>
      </c>
      <c r="H496" s="17">
        <f t="shared" si="174"/>
        <v>15</v>
      </c>
      <c r="I496" s="17">
        <f t="shared" si="174"/>
        <v>15</v>
      </c>
    </row>
    <row r="497" spans="1:9" ht="38.25">
      <c r="A497" s="15" t="s">
        <v>32</v>
      </c>
      <c r="B497" s="16" t="s">
        <v>123</v>
      </c>
      <c r="C497" s="16" t="s">
        <v>94</v>
      </c>
      <c r="D497" s="16" t="s">
        <v>189</v>
      </c>
      <c r="E497" s="5" t="s">
        <v>489</v>
      </c>
      <c r="F497" s="5" t="s">
        <v>20</v>
      </c>
      <c r="G497" s="16" t="s">
        <v>296</v>
      </c>
      <c r="H497" s="17">
        <v>15</v>
      </c>
      <c r="I497" s="17">
        <v>15</v>
      </c>
    </row>
    <row r="498" spans="1:9" ht="33.75" customHeight="1">
      <c r="A498" s="15" t="s">
        <v>192</v>
      </c>
      <c r="B498" s="16" t="s">
        <v>123</v>
      </c>
      <c r="C498" s="16" t="s">
        <v>94</v>
      </c>
      <c r="D498" s="16" t="s">
        <v>189</v>
      </c>
      <c r="E498" s="5" t="s">
        <v>490</v>
      </c>
      <c r="F498" s="5"/>
      <c r="G498" s="54" t="str">
        <f>G499</f>
        <v>421,8</v>
      </c>
      <c r="H498" s="17">
        <f t="shared" ref="H498:I499" si="175">H499</f>
        <v>421.8</v>
      </c>
      <c r="I498" s="17">
        <f t="shared" si="175"/>
        <v>421.8</v>
      </c>
    </row>
    <row r="499" spans="1:9" ht="63.75" customHeight="1">
      <c r="A499" s="15" t="s">
        <v>602</v>
      </c>
      <c r="B499" s="16" t="s">
        <v>123</v>
      </c>
      <c r="C499" s="16" t="s">
        <v>94</v>
      </c>
      <c r="D499" s="16" t="s">
        <v>189</v>
      </c>
      <c r="E499" s="46" t="s">
        <v>603</v>
      </c>
      <c r="F499" s="5"/>
      <c r="G499" s="54" t="str">
        <f>G500</f>
        <v>421,8</v>
      </c>
      <c r="H499" s="17">
        <f t="shared" si="175"/>
        <v>421.8</v>
      </c>
      <c r="I499" s="17">
        <f t="shared" si="175"/>
        <v>421.8</v>
      </c>
    </row>
    <row r="500" spans="1:9" ht="38.25">
      <c r="A500" s="15" t="s">
        <v>32</v>
      </c>
      <c r="B500" s="16" t="s">
        <v>123</v>
      </c>
      <c r="C500" s="16" t="s">
        <v>94</v>
      </c>
      <c r="D500" s="16" t="s">
        <v>189</v>
      </c>
      <c r="E500" s="46" t="s">
        <v>603</v>
      </c>
      <c r="F500" s="5" t="s">
        <v>20</v>
      </c>
      <c r="G500" s="16" t="s">
        <v>628</v>
      </c>
      <c r="H500" s="17">
        <v>421.8</v>
      </c>
      <c r="I500" s="17">
        <v>421.8</v>
      </c>
    </row>
    <row r="501" spans="1:9" ht="0.75" customHeight="1">
      <c r="A501" s="15" t="s">
        <v>457</v>
      </c>
      <c r="B501" s="16" t="s">
        <v>123</v>
      </c>
      <c r="C501" s="16" t="s">
        <v>94</v>
      </c>
      <c r="D501" s="16" t="s">
        <v>189</v>
      </c>
      <c r="E501" s="5" t="s">
        <v>452</v>
      </c>
      <c r="F501" s="5"/>
      <c r="G501" s="58">
        <f>G502+G507</f>
        <v>0</v>
      </c>
      <c r="H501" s="18"/>
      <c r="I501" s="18"/>
    </row>
    <row r="502" spans="1:9" ht="0.75" hidden="1" customHeight="1">
      <c r="A502" s="15" t="s">
        <v>454</v>
      </c>
      <c r="B502" s="16" t="s">
        <v>123</v>
      </c>
      <c r="C502" s="16" t="s">
        <v>94</v>
      </c>
      <c r="D502" s="16" t="s">
        <v>189</v>
      </c>
      <c r="E502" s="5" t="s">
        <v>453</v>
      </c>
      <c r="F502" s="5"/>
      <c r="G502" s="59">
        <f>G503+G505</f>
        <v>0</v>
      </c>
      <c r="H502" s="18"/>
      <c r="I502" s="18"/>
    </row>
    <row r="503" spans="1:9" ht="35.25" hidden="1" customHeight="1">
      <c r="A503" s="15" t="s">
        <v>451</v>
      </c>
      <c r="B503" s="16" t="s">
        <v>123</v>
      </c>
      <c r="C503" s="16" t="s">
        <v>94</v>
      </c>
      <c r="D503" s="16" t="s">
        <v>189</v>
      </c>
      <c r="E503" s="5" t="s">
        <v>461</v>
      </c>
      <c r="F503" s="5"/>
      <c r="G503" s="59" t="str">
        <f>G504</f>
        <v>0</v>
      </c>
      <c r="H503" s="18"/>
      <c r="I503" s="18"/>
    </row>
    <row r="504" spans="1:9" ht="18" hidden="1" customHeight="1">
      <c r="A504" s="15" t="s">
        <v>202</v>
      </c>
      <c r="B504" s="16" t="s">
        <v>123</v>
      </c>
      <c r="C504" s="16" t="s">
        <v>94</v>
      </c>
      <c r="D504" s="16" t="s">
        <v>189</v>
      </c>
      <c r="E504" s="5" t="s">
        <v>461</v>
      </c>
      <c r="F504" s="5">
        <v>410</v>
      </c>
      <c r="G504" s="59" t="s">
        <v>252</v>
      </c>
      <c r="H504" s="18"/>
      <c r="I504" s="18"/>
    </row>
    <row r="505" spans="1:9" ht="80.25" hidden="1" customHeight="1">
      <c r="A505" s="15" t="s">
        <v>459</v>
      </c>
      <c r="B505" s="16" t="s">
        <v>123</v>
      </c>
      <c r="C505" s="16" t="s">
        <v>94</v>
      </c>
      <c r="D505" s="16" t="s">
        <v>189</v>
      </c>
      <c r="E505" s="5" t="s">
        <v>458</v>
      </c>
      <c r="F505" s="5"/>
      <c r="G505" s="59" t="str">
        <f>G506</f>
        <v>0</v>
      </c>
      <c r="H505" s="18"/>
      <c r="I505" s="18"/>
    </row>
    <row r="506" spans="1:9" ht="0.75" hidden="1" customHeight="1">
      <c r="A506" s="15" t="s">
        <v>32</v>
      </c>
      <c r="B506" s="16" t="s">
        <v>123</v>
      </c>
      <c r="C506" s="16" t="s">
        <v>94</v>
      </c>
      <c r="D506" s="16" t="s">
        <v>189</v>
      </c>
      <c r="E506" s="5" t="s">
        <v>458</v>
      </c>
      <c r="F506" s="5">
        <v>240</v>
      </c>
      <c r="G506" s="59" t="s">
        <v>252</v>
      </c>
      <c r="H506" s="18"/>
      <c r="I506" s="18"/>
    </row>
    <row r="507" spans="1:9" ht="48.75" hidden="1" customHeight="1">
      <c r="A507" s="15" t="s">
        <v>456</v>
      </c>
      <c r="B507" s="16" t="s">
        <v>123</v>
      </c>
      <c r="C507" s="16" t="s">
        <v>94</v>
      </c>
      <c r="D507" s="16" t="s">
        <v>189</v>
      </c>
      <c r="E507" s="5" t="s">
        <v>455</v>
      </c>
      <c r="F507" s="5"/>
      <c r="G507" s="59" t="str">
        <f>G508</f>
        <v>0</v>
      </c>
      <c r="H507" s="18"/>
      <c r="I507" s="18"/>
    </row>
    <row r="508" spans="1:9" ht="40.5" hidden="1" customHeight="1">
      <c r="A508" s="15" t="s">
        <v>451</v>
      </c>
      <c r="B508" s="16" t="s">
        <v>123</v>
      </c>
      <c r="C508" s="16" t="s">
        <v>94</v>
      </c>
      <c r="D508" s="16" t="s">
        <v>189</v>
      </c>
      <c r="E508" s="5" t="s">
        <v>460</v>
      </c>
      <c r="F508" s="5"/>
      <c r="G508" s="59" t="str">
        <f>G509</f>
        <v>0</v>
      </c>
      <c r="H508" s="18"/>
      <c r="I508" s="18"/>
    </row>
    <row r="509" spans="1:9" ht="18" hidden="1" customHeight="1">
      <c r="A509" s="15" t="s">
        <v>202</v>
      </c>
      <c r="B509" s="16" t="s">
        <v>123</v>
      </c>
      <c r="C509" s="16" t="s">
        <v>94</v>
      </c>
      <c r="D509" s="16" t="s">
        <v>189</v>
      </c>
      <c r="E509" s="5" t="s">
        <v>460</v>
      </c>
      <c r="F509" s="5">
        <v>410</v>
      </c>
      <c r="G509" s="59" t="s">
        <v>252</v>
      </c>
      <c r="H509" s="18"/>
      <c r="I509" s="18"/>
    </row>
    <row r="510" spans="1:9" ht="12.75">
      <c r="A510" s="7" t="s">
        <v>543</v>
      </c>
      <c r="B510" s="16" t="s">
        <v>539</v>
      </c>
      <c r="C510" s="16" t="s">
        <v>530</v>
      </c>
      <c r="D510" s="16" t="s">
        <v>524</v>
      </c>
      <c r="E510" s="5"/>
      <c r="F510" s="5"/>
      <c r="G510" s="14">
        <f>G511</f>
        <v>5272.9</v>
      </c>
      <c r="H510" s="10">
        <f t="shared" ref="H510:I512" si="176">H511</f>
        <v>6996.8</v>
      </c>
      <c r="I510" s="10">
        <f t="shared" si="176"/>
        <v>9356</v>
      </c>
    </row>
    <row r="511" spans="1:9" ht="48" customHeight="1">
      <c r="A511" s="7" t="s">
        <v>396</v>
      </c>
      <c r="B511" s="16" t="s">
        <v>123</v>
      </c>
      <c r="C511" s="16" t="s">
        <v>94</v>
      </c>
      <c r="D511" s="16" t="s">
        <v>83</v>
      </c>
      <c r="E511" s="5" t="s">
        <v>193</v>
      </c>
      <c r="F511" s="5"/>
      <c r="G511" s="54">
        <f>G512</f>
        <v>5272.9</v>
      </c>
      <c r="H511" s="17">
        <f t="shared" si="176"/>
        <v>6996.8</v>
      </c>
      <c r="I511" s="17">
        <f t="shared" si="176"/>
        <v>9356</v>
      </c>
    </row>
    <row r="512" spans="1:9" ht="25.5">
      <c r="A512" s="15" t="s">
        <v>194</v>
      </c>
      <c r="B512" s="16" t="s">
        <v>123</v>
      </c>
      <c r="C512" s="16" t="s">
        <v>94</v>
      </c>
      <c r="D512" s="16" t="s">
        <v>83</v>
      </c>
      <c r="E512" s="5" t="s">
        <v>195</v>
      </c>
      <c r="F512" s="5"/>
      <c r="G512" s="54">
        <f>G513</f>
        <v>5272.9</v>
      </c>
      <c r="H512" s="17">
        <f t="shared" si="176"/>
        <v>6996.8</v>
      </c>
      <c r="I512" s="17">
        <f t="shared" si="176"/>
        <v>9356</v>
      </c>
    </row>
    <row r="513" spans="1:9" ht="38.25">
      <c r="A513" s="7" t="s">
        <v>277</v>
      </c>
      <c r="B513" s="16" t="s">
        <v>123</v>
      </c>
      <c r="C513" s="16" t="s">
        <v>94</v>
      </c>
      <c r="D513" s="16" t="s">
        <v>83</v>
      </c>
      <c r="E513" s="5" t="s">
        <v>196</v>
      </c>
      <c r="F513" s="5"/>
      <c r="G513" s="54">
        <f>G516+G521+G519</f>
        <v>5272.9</v>
      </c>
      <c r="H513" s="17">
        <f t="shared" ref="H513:I513" si="177">H516+H521+H519</f>
        <v>6996.8</v>
      </c>
      <c r="I513" s="17">
        <f t="shared" si="177"/>
        <v>9356</v>
      </c>
    </row>
    <row r="514" spans="1:9" ht="0.75" customHeight="1">
      <c r="A514" s="7" t="s">
        <v>342</v>
      </c>
      <c r="B514" s="16" t="s">
        <v>123</v>
      </c>
      <c r="C514" s="16" t="s">
        <v>94</v>
      </c>
      <c r="D514" s="16" t="s">
        <v>83</v>
      </c>
      <c r="E514" s="5" t="s">
        <v>341</v>
      </c>
      <c r="F514" s="5"/>
      <c r="G514" s="9">
        <f>G515</f>
        <v>0</v>
      </c>
      <c r="H514" s="18"/>
      <c r="I514" s="18"/>
    </row>
    <row r="515" spans="1:9" ht="84" hidden="1" customHeight="1">
      <c r="A515" s="7" t="s">
        <v>215</v>
      </c>
      <c r="B515" s="16" t="s">
        <v>123</v>
      </c>
      <c r="C515" s="16" t="s">
        <v>94</v>
      </c>
      <c r="D515" s="16" t="s">
        <v>83</v>
      </c>
      <c r="E515" s="5" t="s">
        <v>341</v>
      </c>
      <c r="F515" s="5">
        <v>810</v>
      </c>
      <c r="G515" s="9">
        <v>0</v>
      </c>
      <c r="H515" s="18"/>
      <c r="I515" s="18"/>
    </row>
    <row r="516" spans="1:9" ht="119.25" customHeight="1">
      <c r="A516" s="15" t="s">
        <v>278</v>
      </c>
      <c r="B516" s="16" t="s">
        <v>123</v>
      </c>
      <c r="C516" s="16" t="s">
        <v>94</v>
      </c>
      <c r="D516" s="16" t="s">
        <v>83</v>
      </c>
      <c r="E516" s="5" t="s">
        <v>197</v>
      </c>
      <c r="F516" s="5"/>
      <c r="G516" s="17">
        <f>G517+G518</f>
        <v>2661.1</v>
      </c>
      <c r="H516" s="17">
        <f t="shared" ref="H516:I516" si="178">H517+H518</f>
        <v>2240</v>
      </c>
      <c r="I516" s="17">
        <f t="shared" si="178"/>
        <v>2240</v>
      </c>
    </row>
    <row r="517" spans="1:9" ht="38.25">
      <c r="A517" s="15" t="s">
        <v>32</v>
      </c>
      <c r="B517" s="16" t="s">
        <v>123</v>
      </c>
      <c r="C517" s="16" t="s">
        <v>94</v>
      </c>
      <c r="D517" s="16" t="s">
        <v>83</v>
      </c>
      <c r="E517" s="5" t="s">
        <v>197</v>
      </c>
      <c r="F517" s="5" t="s">
        <v>20</v>
      </c>
      <c r="G517" s="17">
        <v>40</v>
      </c>
      <c r="H517" s="17">
        <v>40</v>
      </c>
      <c r="I517" s="17">
        <v>40</v>
      </c>
    </row>
    <row r="518" spans="1:9" ht="72" customHeight="1">
      <c r="A518" s="7" t="s">
        <v>215</v>
      </c>
      <c r="B518" s="16" t="s">
        <v>123</v>
      </c>
      <c r="C518" s="16" t="s">
        <v>94</v>
      </c>
      <c r="D518" s="16" t="s">
        <v>83</v>
      </c>
      <c r="E518" s="5" t="s">
        <v>197</v>
      </c>
      <c r="F518" s="5" t="s">
        <v>198</v>
      </c>
      <c r="G518" s="17">
        <v>2621.1</v>
      </c>
      <c r="H518" s="17">
        <v>2200</v>
      </c>
      <c r="I518" s="17">
        <v>2200</v>
      </c>
    </row>
    <row r="519" spans="1:9" ht="0.75" customHeight="1">
      <c r="A519" s="7" t="s">
        <v>470</v>
      </c>
      <c r="B519" s="16" t="s">
        <v>123</v>
      </c>
      <c r="C519" s="16" t="s">
        <v>94</v>
      </c>
      <c r="D519" s="16" t="s">
        <v>83</v>
      </c>
      <c r="E519" s="5" t="s">
        <v>469</v>
      </c>
      <c r="F519" s="5"/>
      <c r="G519" s="18">
        <f>G520</f>
        <v>0</v>
      </c>
      <c r="H519" s="18">
        <f t="shared" ref="H519:I519" si="179">H520</f>
        <v>0</v>
      </c>
      <c r="I519" s="18">
        <f t="shared" si="179"/>
        <v>0</v>
      </c>
    </row>
    <row r="520" spans="1:9" ht="63" hidden="1" customHeight="1">
      <c r="A520" s="15" t="s">
        <v>32</v>
      </c>
      <c r="B520" s="16" t="s">
        <v>123</v>
      </c>
      <c r="C520" s="16" t="s">
        <v>94</v>
      </c>
      <c r="D520" s="16" t="s">
        <v>83</v>
      </c>
      <c r="E520" s="5" t="s">
        <v>469</v>
      </c>
      <c r="F520" s="5">
        <v>240</v>
      </c>
      <c r="G520" s="18">
        <v>0</v>
      </c>
      <c r="H520" s="18">
        <v>0</v>
      </c>
      <c r="I520" s="18">
        <v>0</v>
      </c>
    </row>
    <row r="521" spans="1:9" ht="54" customHeight="1">
      <c r="A521" s="7" t="s">
        <v>342</v>
      </c>
      <c r="B521" s="16" t="s">
        <v>123</v>
      </c>
      <c r="C521" s="16" t="s">
        <v>94</v>
      </c>
      <c r="D521" s="16" t="s">
        <v>83</v>
      </c>
      <c r="E521" s="5" t="s">
        <v>341</v>
      </c>
      <c r="F521" s="5"/>
      <c r="G521" s="17">
        <f>G522</f>
        <v>2611.8000000000002</v>
      </c>
      <c r="H521" s="17">
        <f t="shared" ref="H521:I521" si="180">H522</f>
        <v>4756.8</v>
      </c>
      <c r="I521" s="17">
        <f t="shared" si="180"/>
        <v>7116</v>
      </c>
    </row>
    <row r="522" spans="1:9" ht="66" customHeight="1">
      <c r="A522" s="7" t="s">
        <v>215</v>
      </c>
      <c r="B522" s="16" t="s">
        <v>123</v>
      </c>
      <c r="C522" s="16" t="s">
        <v>94</v>
      </c>
      <c r="D522" s="16" t="s">
        <v>83</v>
      </c>
      <c r="E522" s="5" t="s">
        <v>341</v>
      </c>
      <c r="F522" s="5">
        <v>810</v>
      </c>
      <c r="G522" s="17">
        <v>2611.8000000000002</v>
      </c>
      <c r="H522" s="17">
        <v>4756.8</v>
      </c>
      <c r="I522" s="17">
        <v>7116</v>
      </c>
    </row>
    <row r="523" spans="1:9" ht="30" customHeight="1">
      <c r="A523" s="15" t="s">
        <v>544</v>
      </c>
      <c r="B523" s="16" t="s">
        <v>539</v>
      </c>
      <c r="C523" s="16" t="s">
        <v>530</v>
      </c>
      <c r="D523" s="16" t="s">
        <v>522</v>
      </c>
      <c r="E523" s="5"/>
      <c r="F523" s="5"/>
      <c r="G523" s="10">
        <f>G524+G538</f>
        <v>223834.80000000002</v>
      </c>
      <c r="H523" s="10">
        <f t="shared" ref="H523:I523" si="181">H524+H538</f>
        <v>54397.5</v>
      </c>
      <c r="I523" s="10">
        <f t="shared" si="181"/>
        <v>55362.3</v>
      </c>
    </row>
    <row r="524" spans="1:9" ht="49.5" customHeight="1">
      <c r="A524" s="7" t="s">
        <v>397</v>
      </c>
      <c r="B524" s="16" t="s">
        <v>123</v>
      </c>
      <c r="C524" s="16" t="s">
        <v>94</v>
      </c>
      <c r="D524" s="16" t="s">
        <v>78</v>
      </c>
      <c r="E524" s="5" t="s">
        <v>193</v>
      </c>
      <c r="F524" s="5"/>
      <c r="G524" s="17">
        <f>G525</f>
        <v>78137.600000000006</v>
      </c>
      <c r="H524" s="17">
        <f t="shared" ref="H524:I525" si="182">H525</f>
        <v>54397.5</v>
      </c>
      <c r="I524" s="17">
        <f t="shared" si="182"/>
        <v>55362.3</v>
      </c>
    </row>
    <row r="525" spans="1:9" ht="38.25" customHeight="1">
      <c r="A525" s="15" t="s">
        <v>279</v>
      </c>
      <c r="B525" s="16" t="s">
        <v>123</v>
      </c>
      <c r="C525" s="16" t="s">
        <v>94</v>
      </c>
      <c r="D525" s="16" t="s">
        <v>78</v>
      </c>
      <c r="E525" s="5" t="s">
        <v>199</v>
      </c>
      <c r="F525" s="5"/>
      <c r="G525" s="17">
        <f>G526</f>
        <v>78137.600000000006</v>
      </c>
      <c r="H525" s="17">
        <f t="shared" si="182"/>
        <v>54397.5</v>
      </c>
      <c r="I525" s="17">
        <f t="shared" si="182"/>
        <v>55362.3</v>
      </c>
    </row>
    <row r="526" spans="1:9" ht="44.25" customHeight="1">
      <c r="A526" s="7" t="s">
        <v>280</v>
      </c>
      <c r="B526" s="16" t="s">
        <v>123</v>
      </c>
      <c r="C526" s="16" t="s">
        <v>94</v>
      </c>
      <c r="D526" s="16" t="s">
        <v>78</v>
      </c>
      <c r="E526" s="5" t="s">
        <v>200</v>
      </c>
      <c r="F526" s="5"/>
      <c r="G526" s="17">
        <f>G527+G532+G536+G534+G530</f>
        <v>78137.600000000006</v>
      </c>
      <c r="H526" s="17">
        <f t="shared" ref="H526:I526" si="183">H527+H532+H536+H534+H530</f>
        <v>54397.5</v>
      </c>
      <c r="I526" s="17">
        <f t="shared" si="183"/>
        <v>55362.3</v>
      </c>
    </row>
    <row r="527" spans="1:9" ht="45" customHeight="1">
      <c r="A527" s="15" t="s">
        <v>640</v>
      </c>
      <c r="B527" s="16" t="s">
        <v>123</v>
      </c>
      <c r="C527" s="16" t="s">
        <v>94</v>
      </c>
      <c r="D527" s="16" t="s">
        <v>78</v>
      </c>
      <c r="E527" s="70" t="s">
        <v>639</v>
      </c>
      <c r="F527" s="5"/>
      <c r="G527" s="17">
        <f>G528+G529</f>
        <v>40040</v>
      </c>
      <c r="H527" s="17">
        <f t="shared" ref="H527:I527" si="184">H528+H529</f>
        <v>0</v>
      </c>
      <c r="I527" s="17">
        <f t="shared" si="184"/>
        <v>0</v>
      </c>
    </row>
    <row r="528" spans="1:9" ht="42.75" hidden="1" customHeight="1">
      <c r="A528" s="7"/>
      <c r="B528" s="16" t="s">
        <v>123</v>
      </c>
      <c r="C528" s="16" t="s">
        <v>94</v>
      </c>
      <c r="D528" s="16" t="s">
        <v>78</v>
      </c>
      <c r="E528" s="64" t="s">
        <v>634</v>
      </c>
      <c r="F528" s="5"/>
      <c r="G528" s="17">
        <v>0</v>
      </c>
      <c r="H528" s="17">
        <v>0</v>
      </c>
      <c r="I528" s="17">
        <v>0</v>
      </c>
    </row>
    <row r="529" spans="1:12" ht="12.75">
      <c r="A529" s="7" t="s">
        <v>202</v>
      </c>
      <c r="B529" s="16" t="s">
        <v>123</v>
      </c>
      <c r="C529" s="16" t="s">
        <v>94</v>
      </c>
      <c r="D529" s="16" t="s">
        <v>78</v>
      </c>
      <c r="E529" s="70" t="s">
        <v>639</v>
      </c>
      <c r="F529" s="5">
        <v>410</v>
      </c>
      <c r="G529" s="17">
        <v>40040</v>
      </c>
      <c r="H529" s="17">
        <v>0</v>
      </c>
      <c r="I529" s="17">
        <v>0</v>
      </c>
    </row>
    <row r="530" spans="1:12" ht="38.25">
      <c r="A530" s="15" t="s">
        <v>581</v>
      </c>
      <c r="B530" s="16" t="s">
        <v>123</v>
      </c>
      <c r="C530" s="16" t="s">
        <v>94</v>
      </c>
      <c r="D530" s="16" t="s">
        <v>78</v>
      </c>
      <c r="E530" s="39" t="s">
        <v>580</v>
      </c>
      <c r="F530" s="39"/>
      <c r="G530" s="17">
        <f>G531</f>
        <v>7772.1</v>
      </c>
      <c r="H530" s="17">
        <f t="shared" ref="H530:I530" si="185">H531</f>
        <v>26517.200000000001</v>
      </c>
      <c r="I530" s="17">
        <f t="shared" si="185"/>
        <v>26517.200000000001</v>
      </c>
    </row>
    <row r="531" spans="1:12" ht="12.75">
      <c r="A531" s="7" t="s">
        <v>202</v>
      </c>
      <c r="B531" s="16" t="s">
        <v>123</v>
      </c>
      <c r="C531" s="16" t="s">
        <v>94</v>
      </c>
      <c r="D531" s="16" t="s">
        <v>78</v>
      </c>
      <c r="E531" s="39" t="s">
        <v>580</v>
      </c>
      <c r="F531" s="39">
        <v>410</v>
      </c>
      <c r="G531" s="17">
        <v>7772.1</v>
      </c>
      <c r="H531" s="17">
        <v>26517.200000000001</v>
      </c>
      <c r="I531" s="17">
        <v>26517.200000000001</v>
      </c>
    </row>
    <row r="532" spans="1:12" ht="53.25" customHeight="1">
      <c r="A532" s="15" t="s">
        <v>204</v>
      </c>
      <c r="B532" s="16" t="s">
        <v>123</v>
      </c>
      <c r="C532" s="16" t="s">
        <v>94</v>
      </c>
      <c r="D532" s="16" t="s">
        <v>78</v>
      </c>
      <c r="E532" s="5" t="s">
        <v>433</v>
      </c>
      <c r="F532" s="5"/>
      <c r="G532" s="54">
        <f>G533</f>
        <v>18230.3</v>
      </c>
      <c r="H532" s="17">
        <f t="shared" ref="H532:I532" si="186">H533</f>
        <v>19098.5</v>
      </c>
      <c r="I532" s="17">
        <f t="shared" si="186"/>
        <v>19966.5</v>
      </c>
    </row>
    <row r="533" spans="1:12" ht="38.25">
      <c r="A533" s="15" t="s">
        <v>32</v>
      </c>
      <c r="B533" s="16" t="s">
        <v>123</v>
      </c>
      <c r="C533" s="16" t="s">
        <v>94</v>
      </c>
      <c r="D533" s="16" t="s">
        <v>78</v>
      </c>
      <c r="E533" s="5" t="s">
        <v>433</v>
      </c>
      <c r="F533" s="5" t="s">
        <v>20</v>
      </c>
      <c r="G533" s="54">
        <v>18230.3</v>
      </c>
      <c r="H533" s="17">
        <v>19098.5</v>
      </c>
      <c r="I533" s="17">
        <v>19966.5</v>
      </c>
    </row>
    <row r="534" spans="1:12" ht="51">
      <c r="A534" s="15" t="s">
        <v>496</v>
      </c>
      <c r="B534" s="16" t="s">
        <v>123</v>
      </c>
      <c r="C534" s="16" t="s">
        <v>94</v>
      </c>
      <c r="D534" s="16" t="s">
        <v>78</v>
      </c>
      <c r="E534" s="5" t="s">
        <v>495</v>
      </c>
      <c r="F534" s="5"/>
      <c r="G534" s="17">
        <f>G535</f>
        <v>0</v>
      </c>
      <c r="H534" s="17">
        <f t="shared" ref="H534:I534" si="187">H535</f>
        <v>0</v>
      </c>
      <c r="I534" s="17">
        <f t="shared" si="187"/>
        <v>0</v>
      </c>
    </row>
    <row r="535" spans="1:12" ht="12.75">
      <c r="A535" s="7" t="s">
        <v>202</v>
      </c>
      <c r="B535" s="16" t="s">
        <v>123</v>
      </c>
      <c r="C535" s="16" t="s">
        <v>94</v>
      </c>
      <c r="D535" s="16" t="s">
        <v>78</v>
      </c>
      <c r="E535" s="5" t="s">
        <v>495</v>
      </c>
      <c r="F535" s="5">
        <v>410</v>
      </c>
      <c r="G535" s="17">
        <v>0</v>
      </c>
      <c r="H535" s="17">
        <v>0</v>
      </c>
      <c r="I535" s="17">
        <v>0</v>
      </c>
    </row>
    <row r="536" spans="1:12" ht="62.25" customHeight="1">
      <c r="A536" s="15" t="s">
        <v>204</v>
      </c>
      <c r="B536" s="16" t="s">
        <v>123</v>
      </c>
      <c r="C536" s="16" t="s">
        <v>94</v>
      </c>
      <c r="D536" s="16" t="s">
        <v>78</v>
      </c>
      <c r="E536" s="5" t="s">
        <v>201</v>
      </c>
      <c r="F536" s="5"/>
      <c r="G536" s="17">
        <f>G537</f>
        <v>12095.2</v>
      </c>
      <c r="H536" s="17">
        <f t="shared" ref="H536:I536" si="188">H537</f>
        <v>8781.7999999999993</v>
      </c>
      <c r="I536" s="17">
        <f t="shared" si="188"/>
        <v>8878.6</v>
      </c>
      <c r="L536" s="1"/>
    </row>
    <row r="537" spans="1:12" ht="38.25">
      <c r="A537" s="15" t="s">
        <v>32</v>
      </c>
      <c r="B537" s="16" t="s">
        <v>123</v>
      </c>
      <c r="C537" s="16" t="s">
        <v>94</v>
      </c>
      <c r="D537" s="16" t="s">
        <v>78</v>
      </c>
      <c r="E537" s="5" t="s">
        <v>201</v>
      </c>
      <c r="F537" s="5" t="s">
        <v>20</v>
      </c>
      <c r="G537" s="17">
        <v>12095.2</v>
      </c>
      <c r="H537" s="17">
        <v>8781.7999999999993</v>
      </c>
      <c r="I537" s="17">
        <v>8878.6</v>
      </c>
    </row>
    <row r="538" spans="1:12" ht="38.25">
      <c r="A538" s="15" t="s">
        <v>457</v>
      </c>
      <c r="B538" s="16" t="s">
        <v>123</v>
      </c>
      <c r="C538" s="16" t="s">
        <v>94</v>
      </c>
      <c r="D538" s="16" t="s">
        <v>78</v>
      </c>
      <c r="E538" s="66" t="s">
        <v>452</v>
      </c>
      <c r="F538" s="66"/>
      <c r="G538" s="17">
        <f>G539</f>
        <v>145697.20000000001</v>
      </c>
      <c r="H538" s="17">
        <f t="shared" ref="H538:I538" si="189">H539</f>
        <v>0</v>
      </c>
      <c r="I538" s="17">
        <f t="shared" si="189"/>
        <v>0</v>
      </c>
    </row>
    <row r="539" spans="1:12" ht="38.25">
      <c r="A539" s="15" t="s">
        <v>638</v>
      </c>
      <c r="B539" s="16" t="s">
        <v>123</v>
      </c>
      <c r="C539" s="16" t="s">
        <v>94</v>
      </c>
      <c r="D539" s="16" t="s">
        <v>78</v>
      </c>
      <c r="E539" s="66" t="s">
        <v>455</v>
      </c>
      <c r="F539" s="66"/>
      <c r="G539" s="17">
        <f>G540</f>
        <v>145697.20000000001</v>
      </c>
      <c r="H539" s="17">
        <f t="shared" ref="H539:I539" si="190">H540</f>
        <v>0</v>
      </c>
      <c r="I539" s="17">
        <f t="shared" si="190"/>
        <v>0</v>
      </c>
    </row>
    <row r="540" spans="1:12" ht="25.5">
      <c r="A540" s="15" t="s">
        <v>633</v>
      </c>
      <c r="B540" s="16" t="s">
        <v>123</v>
      </c>
      <c r="C540" s="16" t="s">
        <v>94</v>
      </c>
      <c r="D540" s="16" t="s">
        <v>78</v>
      </c>
      <c r="E540" s="66" t="s">
        <v>637</v>
      </c>
      <c r="F540" s="66"/>
      <c r="G540" s="17">
        <f>G541</f>
        <v>145697.20000000001</v>
      </c>
      <c r="H540" s="17">
        <f t="shared" ref="H540:I540" si="191">H541</f>
        <v>0</v>
      </c>
      <c r="I540" s="17">
        <f t="shared" si="191"/>
        <v>0</v>
      </c>
    </row>
    <row r="541" spans="1:12" ht="12.75">
      <c r="A541" s="7" t="s">
        <v>202</v>
      </c>
      <c r="B541" s="16" t="s">
        <v>123</v>
      </c>
      <c r="C541" s="16" t="s">
        <v>94</v>
      </c>
      <c r="D541" s="16" t="s">
        <v>78</v>
      </c>
      <c r="E541" s="66" t="s">
        <v>637</v>
      </c>
      <c r="F541" s="66">
        <v>410</v>
      </c>
      <c r="G541" s="17">
        <v>145697.20000000001</v>
      </c>
      <c r="H541" s="17">
        <v>0</v>
      </c>
      <c r="I541" s="17">
        <v>0</v>
      </c>
    </row>
    <row r="542" spans="1:12" ht="25.5">
      <c r="A542" s="15" t="s">
        <v>545</v>
      </c>
      <c r="B542" s="16" t="s">
        <v>539</v>
      </c>
      <c r="C542" s="16" t="s">
        <v>530</v>
      </c>
      <c r="D542" s="16" t="s">
        <v>546</v>
      </c>
      <c r="E542" s="5"/>
      <c r="F542" s="5"/>
      <c r="G542" s="10">
        <f>G547+G543</f>
        <v>886</v>
      </c>
      <c r="H542" s="10">
        <f t="shared" ref="H542:I542" si="192">H547+H543</f>
        <v>316</v>
      </c>
      <c r="I542" s="10">
        <f t="shared" si="192"/>
        <v>316</v>
      </c>
    </row>
    <row r="543" spans="1:12" ht="40.5" customHeight="1">
      <c r="A543" s="15" t="s">
        <v>398</v>
      </c>
      <c r="B543" s="16" t="s">
        <v>123</v>
      </c>
      <c r="C543" s="16" t="s">
        <v>94</v>
      </c>
      <c r="D543" s="16" t="s">
        <v>205</v>
      </c>
      <c r="E543" s="5" t="s">
        <v>216</v>
      </c>
      <c r="F543" s="5"/>
      <c r="G543" s="17">
        <f>G544</f>
        <v>10</v>
      </c>
      <c r="H543" s="17">
        <f t="shared" ref="H543:I545" si="193">H544</f>
        <v>10</v>
      </c>
      <c r="I543" s="17">
        <f t="shared" si="193"/>
        <v>10</v>
      </c>
    </row>
    <row r="544" spans="1:12" ht="48.75" customHeight="1">
      <c r="A544" s="15" t="s">
        <v>245</v>
      </c>
      <c r="B544" s="16" t="s">
        <v>123</v>
      </c>
      <c r="C544" s="16" t="s">
        <v>94</v>
      </c>
      <c r="D544" s="16" t="s">
        <v>205</v>
      </c>
      <c r="E544" s="5" t="s">
        <v>244</v>
      </c>
      <c r="F544" s="5"/>
      <c r="G544" s="17">
        <f>G545</f>
        <v>10</v>
      </c>
      <c r="H544" s="17">
        <f t="shared" si="193"/>
        <v>10</v>
      </c>
      <c r="I544" s="17">
        <f t="shared" si="193"/>
        <v>10</v>
      </c>
    </row>
    <row r="545" spans="1:9" ht="49.5" customHeight="1">
      <c r="A545" s="15" t="s">
        <v>246</v>
      </c>
      <c r="B545" s="16" t="s">
        <v>123</v>
      </c>
      <c r="C545" s="16" t="s">
        <v>94</v>
      </c>
      <c r="D545" s="16" t="s">
        <v>205</v>
      </c>
      <c r="E545" s="5" t="s">
        <v>243</v>
      </c>
      <c r="F545" s="5"/>
      <c r="G545" s="17">
        <f>G546</f>
        <v>10</v>
      </c>
      <c r="H545" s="17">
        <f t="shared" si="193"/>
        <v>10</v>
      </c>
      <c r="I545" s="17">
        <f t="shared" si="193"/>
        <v>10</v>
      </c>
    </row>
    <row r="546" spans="1:9" ht="38.25">
      <c r="A546" s="15" t="s">
        <v>32</v>
      </c>
      <c r="B546" s="16" t="s">
        <v>123</v>
      </c>
      <c r="C546" s="16" t="s">
        <v>94</v>
      </c>
      <c r="D546" s="16" t="s">
        <v>205</v>
      </c>
      <c r="E546" s="5" t="s">
        <v>243</v>
      </c>
      <c r="F546" s="5">
        <v>240</v>
      </c>
      <c r="G546" s="17">
        <v>10</v>
      </c>
      <c r="H546" s="17">
        <v>10</v>
      </c>
      <c r="I546" s="17">
        <v>10</v>
      </c>
    </row>
    <row r="547" spans="1:9" ht="41.25" customHeight="1">
      <c r="A547" s="15" t="s">
        <v>399</v>
      </c>
      <c r="B547" s="16" t="s">
        <v>123</v>
      </c>
      <c r="C547" s="16" t="s">
        <v>94</v>
      </c>
      <c r="D547" s="16" t="s">
        <v>205</v>
      </c>
      <c r="E547" s="5" t="s">
        <v>206</v>
      </c>
      <c r="F547" s="5"/>
      <c r="G547" s="54" t="str">
        <f>G549</f>
        <v>876,0</v>
      </c>
      <c r="H547" s="17">
        <f t="shared" ref="H547:I547" si="194">H549</f>
        <v>306</v>
      </c>
      <c r="I547" s="17">
        <f t="shared" si="194"/>
        <v>306</v>
      </c>
    </row>
    <row r="548" spans="1:9" ht="51" customHeight="1">
      <c r="A548" s="15" t="s">
        <v>327</v>
      </c>
      <c r="B548" s="16" t="s">
        <v>123</v>
      </c>
      <c r="C548" s="16" t="s">
        <v>94</v>
      </c>
      <c r="D548" s="16" t="s">
        <v>205</v>
      </c>
      <c r="E548" s="5" t="s">
        <v>328</v>
      </c>
      <c r="F548" s="5"/>
      <c r="G548" s="54" t="str">
        <f>G549</f>
        <v>876,0</v>
      </c>
      <c r="H548" s="17">
        <f t="shared" ref="H548:I549" si="195">H549</f>
        <v>306</v>
      </c>
      <c r="I548" s="17">
        <f t="shared" si="195"/>
        <v>306</v>
      </c>
    </row>
    <row r="549" spans="1:9" ht="33.75" customHeight="1">
      <c r="A549" s="15" t="s">
        <v>207</v>
      </c>
      <c r="B549" s="16" t="s">
        <v>123</v>
      </c>
      <c r="C549" s="16" t="s">
        <v>94</v>
      </c>
      <c r="D549" s="16" t="s">
        <v>205</v>
      </c>
      <c r="E549" s="5" t="s">
        <v>208</v>
      </c>
      <c r="F549" s="5"/>
      <c r="G549" s="54" t="str">
        <f>G550</f>
        <v>876,0</v>
      </c>
      <c r="H549" s="17">
        <f t="shared" si="195"/>
        <v>306</v>
      </c>
      <c r="I549" s="17">
        <f t="shared" si="195"/>
        <v>306</v>
      </c>
    </row>
    <row r="550" spans="1:9" ht="38.25">
      <c r="A550" s="15" t="s">
        <v>32</v>
      </c>
      <c r="B550" s="16" t="s">
        <v>123</v>
      </c>
      <c r="C550" s="16" t="s">
        <v>94</v>
      </c>
      <c r="D550" s="16" t="s">
        <v>205</v>
      </c>
      <c r="E550" s="5" t="s">
        <v>208</v>
      </c>
      <c r="F550" s="5" t="s">
        <v>20</v>
      </c>
      <c r="G550" s="16" t="s">
        <v>643</v>
      </c>
      <c r="H550" s="17">
        <v>306</v>
      </c>
      <c r="I550" s="17">
        <v>306</v>
      </c>
    </row>
    <row r="551" spans="1:9" ht="12.75">
      <c r="A551" s="15" t="s">
        <v>547</v>
      </c>
      <c r="B551" s="16" t="s">
        <v>539</v>
      </c>
      <c r="C551" s="16" t="s">
        <v>542</v>
      </c>
      <c r="D551" s="16" t="s">
        <v>511</v>
      </c>
      <c r="E551" s="5"/>
      <c r="F551" s="5"/>
      <c r="G551" s="10">
        <f>G552+G561</f>
        <v>110</v>
      </c>
      <c r="H551" s="10">
        <f t="shared" ref="H551:I551" si="196">H552+H561</f>
        <v>110</v>
      </c>
      <c r="I551" s="10">
        <f t="shared" si="196"/>
        <v>110</v>
      </c>
    </row>
    <row r="552" spans="1:9" ht="12.75">
      <c r="A552" s="7" t="s">
        <v>548</v>
      </c>
      <c r="B552" s="16" t="s">
        <v>539</v>
      </c>
      <c r="C552" s="16" t="s">
        <v>542</v>
      </c>
      <c r="D552" s="16" t="s">
        <v>518</v>
      </c>
      <c r="E552" s="5"/>
      <c r="F552" s="5"/>
      <c r="G552" s="10">
        <f>G553</f>
        <v>100</v>
      </c>
      <c r="H552" s="10">
        <f t="shared" ref="H552:I552" si="197">H553</f>
        <v>100</v>
      </c>
      <c r="I552" s="10">
        <f t="shared" si="197"/>
        <v>100</v>
      </c>
    </row>
    <row r="553" spans="1:9" ht="56.25" customHeight="1">
      <c r="A553" s="15" t="s">
        <v>400</v>
      </c>
      <c r="B553" s="16" t="s">
        <v>123</v>
      </c>
      <c r="C553" s="16" t="s">
        <v>189</v>
      </c>
      <c r="D553" s="16" t="s">
        <v>40</v>
      </c>
      <c r="E553" s="5" t="s">
        <v>209</v>
      </c>
      <c r="F553" s="5"/>
      <c r="G553" s="17">
        <f>G555+G557</f>
        <v>100</v>
      </c>
      <c r="H553" s="17">
        <f t="shared" ref="H553:I553" si="198">H555+H557</f>
        <v>100</v>
      </c>
      <c r="I553" s="17">
        <f t="shared" si="198"/>
        <v>100</v>
      </c>
    </row>
    <row r="554" spans="1:9" ht="50.25" customHeight="1">
      <c r="A554" s="15" t="s">
        <v>323</v>
      </c>
      <c r="B554" s="16" t="s">
        <v>123</v>
      </c>
      <c r="C554" s="16" t="s">
        <v>189</v>
      </c>
      <c r="D554" s="16" t="s">
        <v>40</v>
      </c>
      <c r="E554" s="5" t="s">
        <v>324</v>
      </c>
      <c r="F554" s="5"/>
      <c r="G554" s="17">
        <f>G555</f>
        <v>50</v>
      </c>
      <c r="H554" s="17">
        <f t="shared" ref="H554:I555" si="199">H555</f>
        <v>50</v>
      </c>
      <c r="I554" s="17">
        <f t="shared" si="199"/>
        <v>50</v>
      </c>
    </row>
    <row r="555" spans="1:9" ht="105.75" customHeight="1">
      <c r="A555" s="15" t="s">
        <v>210</v>
      </c>
      <c r="B555" s="16" t="s">
        <v>123</v>
      </c>
      <c r="C555" s="16" t="s">
        <v>189</v>
      </c>
      <c r="D555" s="16" t="s">
        <v>40</v>
      </c>
      <c r="E555" s="5" t="s">
        <v>211</v>
      </c>
      <c r="F555" s="5"/>
      <c r="G555" s="17">
        <f>G556</f>
        <v>50</v>
      </c>
      <c r="H555" s="17">
        <f t="shared" si="199"/>
        <v>50</v>
      </c>
      <c r="I555" s="17">
        <f t="shared" si="199"/>
        <v>50</v>
      </c>
    </row>
    <row r="556" spans="1:9" ht="38.25">
      <c r="A556" s="15" t="s">
        <v>32</v>
      </c>
      <c r="B556" s="16" t="s">
        <v>123</v>
      </c>
      <c r="C556" s="16" t="s">
        <v>189</v>
      </c>
      <c r="D556" s="16" t="s">
        <v>40</v>
      </c>
      <c r="E556" s="5" t="s">
        <v>211</v>
      </c>
      <c r="F556" s="5" t="s">
        <v>20</v>
      </c>
      <c r="G556" s="17">
        <v>50</v>
      </c>
      <c r="H556" s="17">
        <v>50</v>
      </c>
      <c r="I556" s="17">
        <v>50</v>
      </c>
    </row>
    <row r="557" spans="1:9" ht="25.5">
      <c r="A557" s="15" t="s">
        <v>401</v>
      </c>
      <c r="B557" s="16" t="s">
        <v>123</v>
      </c>
      <c r="C557" s="16" t="s">
        <v>189</v>
      </c>
      <c r="D557" s="16" t="s">
        <v>40</v>
      </c>
      <c r="E557" s="5" t="s">
        <v>212</v>
      </c>
      <c r="F557" s="5"/>
      <c r="G557" s="17">
        <f>G558</f>
        <v>50</v>
      </c>
      <c r="H557" s="17">
        <f t="shared" ref="H557:I557" si="200">H558</f>
        <v>50</v>
      </c>
      <c r="I557" s="17">
        <f t="shared" si="200"/>
        <v>50</v>
      </c>
    </row>
    <row r="558" spans="1:9" ht="21.75" customHeight="1">
      <c r="A558" s="15" t="s">
        <v>213</v>
      </c>
      <c r="B558" s="16" t="s">
        <v>123</v>
      </c>
      <c r="C558" s="16" t="s">
        <v>189</v>
      </c>
      <c r="D558" s="16" t="s">
        <v>40</v>
      </c>
      <c r="E558" s="5" t="s">
        <v>214</v>
      </c>
      <c r="F558" s="5"/>
      <c r="G558" s="17">
        <f>G559+G560</f>
        <v>50</v>
      </c>
      <c r="H558" s="17">
        <f t="shared" ref="H558:I558" si="201">H559+H560</f>
        <v>50</v>
      </c>
      <c r="I558" s="17">
        <f t="shared" si="201"/>
        <v>50</v>
      </c>
    </row>
    <row r="559" spans="1:9" ht="12.75">
      <c r="A559" s="7" t="s">
        <v>202</v>
      </c>
      <c r="B559" s="16" t="s">
        <v>123</v>
      </c>
      <c r="C559" s="16" t="s">
        <v>189</v>
      </c>
      <c r="D559" s="16" t="s">
        <v>40</v>
      </c>
      <c r="E559" s="5" t="s">
        <v>214</v>
      </c>
      <c r="F559" s="5" t="s">
        <v>203</v>
      </c>
      <c r="G559" s="17">
        <v>0</v>
      </c>
      <c r="H559" s="17">
        <v>0</v>
      </c>
      <c r="I559" s="17">
        <v>0</v>
      </c>
    </row>
    <row r="560" spans="1:9" ht="71.25" customHeight="1">
      <c r="A560" s="15" t="s">
        <v>215</v>
      </c>
      <c r="B560" s="16" t="s">
        <v>123</v>
      </c>
      <c r="C560" s="16" t="s">
        <v>189</v>
      </c>
      <c r="D560" s="16" t="s">
        <v>40</v>
      </c>
      <c r="E560" s="5" t="s">
        <v>214</v>
      </c>
      <c r="F560" s="5" t="s">
        <v>198</v>
      </c>
      <c r="G560" s="16" t="s">
        <v>493</v>
      </c>
      <c r="H560" s="17">
        <v>50</v>
      </c>
      <c r="I560" s="17">
        <v>50</v>
      </c>
    </row>
    <row r="561" spans="1:9" ht="30.75" customHeight="1">
      <c r="A561" s="27" t="s">
        <v>462</v>
      </c>
      <c r="B561" s="16" t="s">
        <v>539</v>
      </c>
      <c r="C561" s="16" t="s">
        <v>542</v>
      </c>
      <c r="D561" s="16" t="s">
        <v>542</v>
      </c>
      <c r="E561" s="26"/>
      <c r="F561" s="26"/>
      <c r="G561" s="10">
        <f>G562</f>
        <v>10</v>
      </c>
      <c r="H561" s="10">
        <f>H562</f>
        <v>10</v>
      </c>
      <c r="I561" s="10">
        <f t="shared" ref="H561:I562" si="202">I562</f>
        <v>10</v>
      </c>
    </row>
    <row r="562" spans="1:9" ht="49.5" customHeight="1">
      <c r="A562" s="15" t="s">
        <v>457</v>
      </c>
      <c r="B562" s="16" t="s">
        <v>123</v>
      </c>
      <c r="C562" s="16" t="s">
        <v>189</v>
      </c>
      <c r="D562" s="16" t="s">
        <v>189</v>
      </c>
      <c r="E562" s="5" t="s">
        <v>452</v>
      </c>
      <c r="F562" s="5"/>
      <c r="G562" s="17">
        <f>G563</f>
        <v>10</v>
      </c>
      <c r="H562" s="17">
        <f t="shared" si="202"/>
        <v>10</v>
      </c>
      <c r="I562" s="17">
        <f t="shared" si="202"/>
        <v>10</v>
      </c>
    </row>
    <row r="563" spans="1:9" ht="57" customHeight="1">
      <c r="A563" s="15" t="s">
        <v>454</v>
      </c>
      <c r="B563" s="16" t="s">
        <v>123</v>
      </c>
      <c r="C563" s="16" t="s">
        <v>189</v>
      </c>
      <c r="D563" s="16" t="s">
        <v>189</v>
      </c>
      <c r="E563" s="5" t="s">
        <v>453</v>
      </c>
      <c r="F563" s="5"/>
      <c r="G563" s="17">
        <f>G564+G566+G569</f>
        <v>10</v>
      </c>
      <c r="H563" s="17">
        <f t="shared" ref="H563:I563" si="203">H564+H566+H569</f>
        <v>10</v>
      </c>
      <c r="I563" s="17">
        <f t="shared" si="203"/>
        <v>10</v>
      </c>
    </row>
    <row r="564" spans="1:9" ht="30.75" customHeight="1">
      <c r="A564" s="15" t="s">
        <v>451</v>
      </c>
      <c r="B564" s="16" t="s">
        <v>123</v>
      </c>
      <c r="C564" s="16" t="s">
        <v>189</v>
      </c>
      <c r="D564" s="16" t="s">
        <v>189</v>
      </c>
      <c r="E564" s="5" t="s">
        <v>461</v>
      </c>
      <c r="F564" s="5"/>
      <c r="G564" s="17">
        <f>G565</f>
        <v>0</v>
      </c>
      <c r="H564" s="17">
        <f t="shared" ref="H564:I564" si="204">H565</f>
        <v>0</v>
      </c>
      <c r="I564" s="17">
        <f t="shared" si="204"/>
        <v>0</v>
      </c>
    </row>
    <row r="565" spans="1:9" ht="21" customHeight="1">
      <c r="A565" s="15" t="s">
        <v>202</v>
      </c>
      <c r="B565" s="16" t="s">
        <v>123</v>
      </c>
      <c r="C565" s="16" t="s">
        <v>189</v>
      </c>
      <c r="D565" s="16" t="s">
        <v>189</v>
      </c>
      <c r="E565" s="5" t="s">
        <v>461</v>
      </c>
      <c r="F565" s="5">
        <v>410</v>
      </c>
      <c r="G565" s="17">
        <v>0</v>
      </c>
      <c r="H565" s="17">
        <v>0</v>
      </c>
      <c r="I565" s="17">
        <v>0</v>
      </c>
    </row>
    <row r="566" spans="1:9" ht="44.25" customHeight="1">
      <c r="A566" s="15" t="s">
        <v>464</v>
      </c>
      <c r="B566" s="16" t="s">
        <v>123</v>
      </c>
      <c r="C566" s="16" t="s">
        <v>189</v>
      </c>
      <c r="D566" s="16" t="s">
        <v>189</v>
      </c>
      <c r="E566" s="5" t="s">
        <v>463</v>
      </c>
      <c r="F566" s="5"/>
      <c r="G566" s="17">
        <f>G567+G568</f>
        <v>0</v>
      </c>
      <c r="H566" s="17">
        <f t="shared" ref="H566:I566" si="205">H567+H568</f>
        <v>0</v>
      </c>
      <c r="I566" s="17">
        <f t="shared" si="205"/>
        <v>0</v>
      </c>
    </row>
    <row r="567" spans="1:9" ht="44.25" customHeight="1">
      <c r="A567" s="15" t="s">
        <v>32</v>
      </c>
      <c r="B567" s="16" t="s">
        <v>123</v>
      </c>
      <c r="C567" s="16" t="s">
        <v>189</v>
      </c>
      <c r="D567" s="16" t="s">
        <v>189</v>
      </c>
      <c r="E567" s="5" t="s">
        <v>463</v>
      </c>
      <c r="F567" s="5">
        <v>240</v>
      </c>
      <c r="G567" s="17">
        <v>0</v>
      </c>
      <c r="H567" s="17">
        <v>0</v>
      </c>
      <c r="I567" s="17">
        <v>0</v>
      </c>
    </row>
    <row r="568" spans="1:9" ht="17.25" customHeight="1">
      <c r="A568" s="15" t="s">
        <v>202</v>
      </c>
      <c r="B568" s="16" t="s">
        <v>123</v>
      </c>
      <c r="C568" s="16" t="s">
        <v>189</v>
      </c>
      <c r="D568" s="16" t="s">
        <v>189</v>
      </c>
      <c r="E568" s="5" t="s">
        <v>463</v>
      </c>
      <c r="F568" s="5">
        <v>410</v>
      </c>
      <c r="G568" s="17">
        <v>0</v>
      </c>
      <c r="H568" s="17">
        <v>0</v>
      </c>
      <c r="I568" s="17">
        <v>0</v>
      </c>
    </row>
    <row r="569" spans="1:9" ht="51.75" customHeight="1">
      <c r="A569" s="15" t="s">
        <v>459</v>
      </c>
      <c r="B569" s="16" t="s">
        <v>123</v>
      </c>
      <c r="C569" s="16" t="s">
        <v>189</v>
      </c>
      <c r="D569" s="16" t="s">
        <v>189</v>
      </c>
      <c r="E569" s="5" t="s">
        <v>458</v>
      </c>
      <c r="F569" s="5"/>
      <c r="G569" s="17">
        <f>G570</f>
        <v>10</v>
      </c>
      <c r="H569" s="17">
        <f t="shared" ref="H569:I569" si="206">H570</f>
        <v>10</v>
      </c>
      <c r="I569" s="17">
        <f t="shared" si="206"/>
        <v>10</v>
      </c>
    </row>
    <row r="570" spans="1:9" ht="36.75" customHeight="1">
      <c r="A570" s="15" t="s">
        <v>32</v>
      </c>
      <c r="B570" s="16" t="s">
        <v>123</v>
      </c>
      <c r="C570" s="16" t="s">
        <v>189</v>
      </c>
      <c r="D570" s="16" t="s">
        <v>189</v>
      </c>
      <c r="E570" s="5" t="s">
        <v>458</v>
      </c>
      <c r="F570" s="19">
        <v>240</v>
      </c>
      <c r="G570" s="17">
        <v>10</v>
      </c>
      <c r="H570" s="17">
        <v>10</v>
      </c>
      <c r="I570" s="17">
        <v>10</v>
      </c>
    </row>
    <row r="571" spans="1:9" ht="12.75">
      <c r="A571" s="7" t="s">
        <v>526</v>
      </c>
      <c r="B571" s="16" t="s">
        <v>539</v>
      </c>
      <c r="C571" s="16" t="s">
        <v>527</v>
      </c>
      <c r="D571" s="16" t="s">
        <v>511</v>
      </c>
      <c r="E571" s="5"/>
      <c r="F571" s="5"/>
      <c r="G571" s="26">
        <f>G572</f>
        <v>4532.8</v>
      </c>
      <c r="H571" s="10">
        <f t="shared" ref="H571:I571" si="207">H572</f>
        <v>5646.0999999999995</v>
      </c>
      <c r="I571" s="10">
        <f t="shared" si="207"/>
        <v>5017.0999999999995</v>
      </c>
    </row>
    <row r="572" spans="1:9" ht="17.25" customHeight="1">
      <c r="A572" s="15" t="s">
        <v>528</v>
      </c>
      <c r="B572" s="16" t="s">
        <v>539</v>
      </c>
      <c r="C572" s="16" t="s">
        <v>527</v>
      </c>
      <c r="D572" s="16" t="s">
        <v>520</v>
      </c>
      <c r="E572" s="5"/>
      <c r="F572" s="5"/>
      <c r="G572" s="10">
        <f>G580+G594+G613+G618+G573</f>
        <v>4532.8</v>
      </c>
      <c r="H572" s="10">
        <f>H580+H594+H613+H618+H573</f>
        <v>5646.0999999999995</v>
      </c>
      <c r="I572" s="10">
        <f>I580+I594+I613+I618+I573</f>
        <v>5017.0999999999995</v>
      </c>
    </row>
    <row r="573" spans="1:9" ht="29.25" customHeight="1">
      <c r="A573" s="15" t="s">
        <v>383</v>
      </c>
      <c r="B573" s="16" t="s">
        <v>123</v>
      </c>
      <c r="C573" s="16" t="s">
        <v>93</v>
      </c>
      <c r="D573" s="16" t="s">
        <v>41</v>
      </c>
      <c r="E573" s="43" t="s">
        <v>95</v>
      </c>
      <c r="F573" s="43"/>
      <c r="G573" s="17">
        <f>G574</f>
        <v>31</v>
      </c>
      <c r="H573" s="17">
        <f t="shared" ref="H573:I573" si="208">H574</f>
        <v>10</v>
      </c>
      <c r="I573" s="17">
        <f t="shared" si="208"/>
        <v>10</v>
      </c>
    </row>
    <row r="574" spans="1:9" ht="29.25" customHeight="1">
      <c r="A574" s="15" t="s">
        <v>56</v>
      </c>
      <c r="B574" s="16" t="s">
        <v>123</v>
      </c>
      <c r="C574" s="16" t="s">
        <v>93</v>
      </c>
      <c r="D574" s="16" t="s">
        <v>41</v>
      </c>
      <c r="E574" s="43" t="s">
        <v>57</v>
      </c>
      <c r="F574" s="43"/>
      <c r="G574" s="17">
        <f>G575</f>
        <v>31</v>
      </c>
      <c r="H574" s="17">
        <f t="shared" ref="H574:I574" si="209">H575</f>
        <v>10</v>
      </c>
      <c r="I574" s="17">
        <f t="shared" si="209"/>
        <v>10</v>
      </c>
    </row>
    <row r="575" spans="1:9" ht="38.25" customHeight="1">
      <c r="A575" s="15" t="s">
        <v>58</v>
      </c>
      <c r="B575" s="16" t="s">
        <v>123</v>
      </c>
      <c r="C575" s="16" t="s">
        <v>93</v>
      </c>
      <c r="D575" s="16" t="s">
        <v>41</v>
      </c>
      <c r="E575" s="43" t="s">
        <v>59</v>
      </c>
      <c r="F575" s="43"/>
      <c r="G575" s="17">
        <f>G576+G578</f>
        <v>31</v>
      </c>
      <c r="H575" s="17">
        <f t="shared" ref="H575:I575" si="210">H576+H578</f>
        <v>10</v>
      </c>
      <c r="I575" s="17">
        <f t="shared" si="210"/>
        <v>10</v>
      </c>
    </row>
    <row r="576" spans="1:9" ht="38.25" customHeight="1">
      <c r="A576" s="15" t="s">
        <v>66</v>
      </c>
      <c r="B576" s="16" t="s">
        <v>123</v>
      </c>
      <c r="C576" s="16" t="s">
        <v>93</v>
      </c>
      <c r="D576" s="16" t="s">
        <v>41</v>
      </c>
      <c r="E576" s="69" t="s">
        <v>67</v>
      </c>
      <c r="F576" s="69"/>
      <c r="G576" s="17">
        <f>G577</f>
        <v>21</v>
      </c>
      <c r="H576" s="17">
        <f t="shared" ref="H576:I576" si="211">H577</f>
        <v>0</v>
      </c>
      <c r="I576" s="17">
        <f t="shared" si="211"/>
        <v>0</v>
      </c>
    </row>
    <row r="577" spans="1:9" ht="15.75" customHeight="1">
      <c r="A577" s="15" t="s">
        <v>593</v>
      </c>
      <c r="B577" s="16" t="s">
        <v>123</v>
      </c>
      <c r="C577" s="16" t="s">
        <v>93</v>
      </c>
      <c r="D577" s="16" t="s">
        <v>41</v>
      </c>
      <c r="E577" s="69" t="s">
        <v>67</v>
      </c>
      <c r="F577" s="69">
        <v>350</v>
      </c>
      <c r="G577" s="17">
        <v>21</v>
      </c>
      <c r="H577" s="17">
        <v>0</v>
      </c>
      <c r="I577" s="17">
        <v>0</v>
      </c>
    </row>
    <row r="578" spans="1:9" ht="38.25" customHeight="1">
      <c r="A578" s="15" t="s">
        <v>591</v>
      </c>
      <c r="B578" s="16" t="s">
        <v>123</v>
      </c>
      <c r="C578" s="16" t="s">
        <v>93</v>
      </c>
      <c r="D578" s="16" t="s">
        <v>41</v>
      </c>
      <c r="E578" s="43" t="s">
        <v>589</v>
      </c>
      <c r="F578" s="43"/>
      <c r="G578" s="17" t="str">
        <f>G579</f>
        <v>10,0</v>
      </c>
      <c r="H578" s="17">
        <f t="shared" ref="H578:I578" si="212">H579</f>
        <v>10</v>
      </c>
      <c r="I578" s="17">
        <f t="shared" si="212"/>
        <v>10</v>
      </c>
    </row>
    <row r="579" spans="1:9" ht="16.5" customHeight="1">
      <c r="A579" s="15" t="s">
        <v>593</v>
      </c>
      <c r="B579" s="16" t="s">
        <v>123</v>
      </c>
      <c r="C579" s="16" t="s">
        <v>93</v>
      </c>
      <c r="D579" s="16" t="s">
        <v>41</v>
      </c>
      <c r="E579" s="43" t="s">
        <v>589</v>
      </c>
      <c r="F579" s="43">
        <v>350</v>
      </c>
      <c r="G579" s="16" t="s">
        <v>592</v>
      </c>
      <c r="H579" s="17">
        <v>10</v>
      </c>
      <c r="I579" s="17">
        <v>10</v>
      </c>
    </row>
    <row r="580" spans="1:9" ht="42.75" customHeight="1">
      <c r="A580" s="15" t="s">
        <v>402</v>
      </c>
      <c r="B580" s="16" t="s">
        <v>123</v>
      </c>
      <c r="C580" s="16" t="s">
        <v>93</v>
      </c>
      <c r="D580" s="16" t="s">
        <v>41</v>
      </c>
      <c r="E580" s="5" t="s">
        <v>216</v>
      </c>
      <c r="F580" s="5"/>
      <c r="G580" s="17">
        <f>G581</f>
        <v>2769.8</v>
      </c>
      <c r="H580" s="17">
        <f t="shared" ref="H580:I580" si="213">H581</f>
        <v>3903.1</v>
      </c>
      <c r="I580" s="17">
        <f t="shared" si="213"/>
        <v>3274.1</v>
      </c>
    </row>
    <row r="581" spans="1:9" ht="33" customHeight="1">
      <c r="A581" s="15" t="s">
        <v>217</v>
      </c>
      <c r="B581" s="16" t="s">
        <v>123</v>
      </c>
      <c r="C581" s="16" t="s">
        <v>93</v>
      </c>
      <c r="D581" s="16" t="s">
        <v>41</v>
      </c>
      <c r="E581" s="5" t="s">
        <v>218</v>
      </c>
      <c r="F581" s="5"/>
      <c r="G581" s="17">
        <f>G582+G585</f>
        <v>2769.8</v>
      </c>
      <c r="H581" s="17">
        <f t="shared" ref="H581:I581" si="214">H582+H585</f>
        <v>3903.1</v>
      </c>
      <c r="I581" s="17">
        <f t="shared" si="214"/>
        <v>3274.1</v>
      </c>
    </row>
    <row r="582" spans="1:9" ht="33" customHeight="1">
      <c r="A582" s="15" t="s">
        <v>219</v>
      </c>
      <c r="B582" s="16" t="s">
        <v>123</v>
      </c>
      <c r="C582" s="16" t="s">
        <v>93</v>
      </c>
      <c r="D582" s="16" t="s">
        <v>41</v>
      </c>
      <c r="E582" s="5" t="s">
        <v>220</v>
      </c>
      <c r="F582" s="5"/>
      <c r="G582" s="17">
        <f>G583+G588+G590+G592</f>
        <v>2769.8</v>
      </c>
      <c r="H582" s="17">
        <f t="shared" ref="H582:I582" si="215">H583+H588+H590+H592</f>
        <v>3903.1</v>
      </c>
      <c r="I582" s="17">
        <f t="shared" si="215"/>
        <v>3274.1</v>
      </c>
    </row>
    <row r="583" spans="1:9" ht="30" customHeight="1">
      <c r="A583" s="15" t="s">
        <v>641</v>
      </c>
      <c r="B583" s="16" t="s">
        <v>123</v>
      </c>
      <c r="C583" s="16" t="s">
        <v>93</v>
      </c>
      <c r="D583" s="16" t="s">
        <v>41</v>
      </c>
      <c r="E583" s="5" t="s">
        <v>364</v>
      </c>
      <c r="F583" s="5"/>
      <c r="G583" s="17">
        <f>G584+G587</f>
        <v>2759.8</v>
      </c>
      <c r="H583" s="17">
        <f t="shared" ref="H583:I583" si="216">H584+H587</f>
        <v>3893.1</v>
      </c>
      <c r="I583" s="17">
        <f t="shared" si="216"/>
        <v>3264.1</v>
      </c>
    </row>
    <row r="584" spans="1:9" ht="41.25" customHeight="1">
      <c r="A584" s="15" t="s">
        <v>221</v>
      </c>
      <c r="B584" s="16" t="s">
        <v>123</v>
      </c>
      <c r="C584" s="16" t="s">
        <v>93</v>
      </c>
      <c r="D584" s="16" t="s">
        <v>41</v>
      </c>
      <c r="E584" s="5" t="s">
        <v>364</v>
      </c>
      <c r="F584" s="5" t="s">
        <v>222</v>
      </c>
      <c r="G584" s="17">
        <v>2759.8</v>
      </c>
      <c r="H584" s="17">
        <v>3893.1</v>
      </c>
      <c r="I584" s="17">
        <v>3264.1</v>
      </c>
    </row>
    <row r="585" spans="1:9" ht="54.75" hidden="1" customHeight="1">
      <c r="A585" s="15" t="s">
        <v>351</v>
      </c>
      <c r="B585" s="16" t="s">
        <v>123</v>
      </c>
      <c r="C585" s="16" t="s">
        <v>93</v>
      </c>
      <c r="D585" s="16" t="s">
        <v>41</v>
      </c>
      <c r="E585" s="5" t="s">
        <v>364</v>
      </c>
      <c r="F585" s="5"/>
      <c r="G585" s="18">
        <f>G586</f>
        <v>0</v>
      </c>
      <c r="H585" s="18"/>
      <c r="I585" s="18"/>
    </row>
    <row r="586" spans="1:9" ht="54.75" hidden="1" customHeight="1">
      <c r="A586" s="15" t="s">
        <v>221</v>
      </c>
      <c r="B586" s="16" t="s">
        <v>123</v>
      </c>
      <c r="C586" s="16" t="s">
        <v>93</v>
      </c>
      <c r="D586" s="16" t="s">
        <v>41</v>
      </c>
      <c r="E586" s="5" t="s">
        <v>364</v>
      </c>
      <c r="F586" s="5" t="s">
        <v>222</v>
      </c>
      <c r="G586" s="18">
        <v>0</v>
      </c>
      <c r="H586" s="18"/>
      <c r="I586" s="18"/>
    </row>
    <row r="587" spans="1:9" ht="41.25" hidden="1" customHeight="1">
      <c r="A587" s="15" t="s">
        <v>32</v>
      </c>
      <c r="B587" s="16" t="s">
        <v>123</v>
      </c>
      <c r="C587" s="16" t="s">
        <v>93</v>
      </c>
      <c r="D587" s="16" t="s">
        <v>41</v>
      </c>
      <c r="E587" s="5" t="s">
        <v>364</v>
      </c>
      <c r="F587" s="5">
        <v>240</v>
      </c>
      <c r="G587" s="17">
        <v>0</v>
      </c>
      <c r="H587" s="17">
        <v>0</v>
      </c>
      <c r="I587" s="17">
        <v>0</v>
      </c>
    </row>
    <row r="588" spans="1:9" ht="37.5" hidden="1" customHeight="1">
      <c r="A588" s="15" t="s">
        <v>351</v>
      </c>
      <c r="B588" s="16" t="s">
        <v>123</v>
      </c>
      <c r="C588" s="16" t="s">
        <v>93</v>
      </c>
      <c r="D588" s="16" t="s">
        <v>41</v>
      </c>
      <c r="E588" s="5" t="s">
        <v>364</v>
      </c>
      <c r="F588" s="5"/>
      <c r="G588" s="17">
        <f>G589</f>
        <v>0</v>
      </c>
      <c r="H588" s="17">
        <f t="shared" ref="H588:I588" si="217">H589</f>
        <v>0</v>
      </c>
      <c r="I588" s="17">
        <f t="shared" si="217"/>
        <v>0</v>
      </c>
    </row>
    <row r="589" spans="1:9" ht="40.5" hidden="1" customHeight="1">
      <c r="A589" s="15" t="s">
        <v>221</v>
      </c>
      <c r="B589" s="16" t="s">
        <v>123</v>
      </c>
      <c r="C589" s="16" t="s">
        <v>93</v>
      </c>
      <c r="D589" s="16" t="s">
        <v>41</v>
      </c>
      <c r="E589" s="5" t="s">
        <v>364</v>
      </c>
      <c r="F589" s="5" t="s">
        <v>222</v>
      </c>
      <c r="G589" s="17">
        <v>0</v>
      </c>
      <c r="H589" s="17">
        <v>0</v>
      </c>
      <c r="I589" s="17">
        <v>0</v>
      </c>
    </row>
    <row r="590" spans="1:9" ht="68.25" hidden="1" customHeight="1">
      <c r="A590" s="15" t="s">
        <v>432</v>
      </c>
      <c r="B590" s="16" t="s">
        <v>123</v>
      </c>
      <c r="C590" s="16" t="s">
        <v>93</v>
      </c>
      <c r="D590" s="16" t="s">
        <v>41</v>
      </c>
      <c r="E590" s="5" t="s">
        <v>431</v>
      </c>
      <c r="F590" s="5"/>
      <c r="G590" s="17">
        <f>G591</f>
        <v>0</v>
      </c>
      <c r="H590" s="17">
        <f t="shared" ref="H590:I590" si="218">H591</f>
        <v>0</v>
      </c>
      <c r="I590" s="17">
        <f t="shared" si="218"/>
        <v>0</v>
      </c>
    </row>
    <row r="591" spans="1:9" ht="41.25" hidden="1" customHeight="1">
      <c r="A591" s="15" t="s">
        <v>221</v>
      </c>
      <c r="B591" s="16" t="s">
        <v>123</v>
      </c>
      <c r="C591" s="16" t="s">
        <v>93</v>
      </c>
      <c r="D591" s="16" t="s">
        <v>41</v>
      </c>
      <c r="E591" s="5" t="s">
        <v>431</v>
      </c>
      <c r="F591" s="5" t="s">
        <v>222</v>
      </c>
      <c r="G591" s="17">
        <v>0</v>
      </c>
      <c r="H591" s="17">
        <v>0</v>
      </c>
      <c r="I591" s="17">
        <v>0</v>
      </c>
    </row>
    <row r="592" spans="1:9" ht="19.5" customHeight="1">
      <c r="A592" s="15" t="s">
        <v>466</v>
      </c>
      <c r="B592" s="16" t="s">
        <v>123</v>
      </c>
      <c r="C592" s="16" t="s">
        <v>93</v>
      </c>
      <c r="D592" s="16" t="s">
        <v>41</v>
      </c>
      <c r="E592" s="5" t="s">
        <v>465</v>
      </c>
      <c r="F592" s="5"/>
      <c r="G592" s="17">
        <f>G593</f>
        <v>10</v>
      </c>
      <c r="H592" s="17">
        <f t="shared" ref="H592:I592" si="219">H593</f>
        <v>10</v>
      </c>
      <c r="I592" s="17">
        <f t="shared" si="219"/>
        <v>10</v>
      </c>
    </row>
    <row r="593" spans="1:9" ht="41.25" customHeight="1">
      <c r="A593" s="15" t="s">
        <v>32</v>
      </c>
      <c r="B593" s="16" t="s">
        <v>123</v>
      </c>
      <c r="C593" s="16" t="s">
        <v>93</v>
      </c>
      <c r="D593" s="16" t="s">
        <v>41</v>
      </c>
      <c r="E593" s="5" t="s">
        <v>465</v>
      </c>
      <c r="F593" s="5">
        <v>240</v>
      </c>
      <c r="G593" s="17">
        <v>10</v>
      </c>
      <c r="H593" s="17">
        <v>10</v>
      </c>
      <c r="I593" s="17">
        <v>10</v>
      </c>
    </row>
    <row r="594" spans="1:9" ht="33.75" customHeight="1">
      <c r="A594" s="15" t="s">
        <v>403</v>
      </c>
      <c r="B594" s="16" t="s">
        <v>123</v>
      </c>
      <c r="C594" s="16" t="s">
        <v>93</v>
      </c>
      <c r="D594" s="16" t="s">
        <v>41</v>
      </c>
      <c r="E594" s="5" t="s">
        <v>223</v>
      </c>
      <c r="F594" s="5"/>
      <c r="G594" s="17">
        <f>G595+G602+G609</f>
        <v>1132.5999999999999</v>
      </c>
      <c r="H594" s="17">
        <f t="shared" ref="H594:I594" si="220">H595+H602+H609</f>
        <v>1132.5999999999999</v>
      </c>
      <c r="I594" s="17">
        <f t="shared" si="220"/>
        <v>1132.5999999999999</v>
      </c>
    </row>
    <row r="595" spans="1:9" ht="12.75">
      <c r="A595" s="15" t="s">
        <v>224</v>
      </c>
      <c r="B595" s="16" t="s">
        <v>123</v>
      </c>
      <c r="C595" s="16" t="s">
        <v>93</v>
      </c>
      <c r="D595" s="16" t="s">
        <v>41</v>
      </c>
      <c r="E595" s="5" t="s">
        <v>225</v>
      </c>
      <c r="F595" s="5"/>
      <c r="G595" s="54" t="str">
        <f>G596</f>
        <v>1000,0</v>
      </c>
      <c r="H595" s="17">
        <f t="shared" ref="H595:I595" si="221">H596</f>
        <v>1000</v>
      </c>
      <c r="I595" s="17">
        <f t="shared" si="221"/>
        <v>1000</v>
      </c>
    </row>
    <row r="596" spans="1:9" ht="36" customHeight="1">
      <c r="A596" s="15" t="s">
        <v>221</v>
      </c>
      <c r="B596" s="16" t="s">
        <v>123</v>
      </c>
      <c r="C596" s="16" t="s">
        <v>93</v>
      </c>
      <c r="D596" s="16" t="s">
        <v>41</v>
      </c>
      <c r="E596" s="5" t="s">
        <v>225</v>
      </c>
      <c r="F596" s="5" t="s">
        <v>222</v>
      </c>
      <c r="G596" s="16" t="s">
        <v>617</v>
      </c>
      <c r="H596" s="17">
        <v>1000</v>
      </c>
      <c r="I596" s="17">
        <v>1000</v>
      </c>
    </row>
    <row r="597" spans="1:9" ht="60" hidden="1" customHeight="1">
      <c r="A597" s="25"/>
      <c r="B597" s="16"/>
      <c r="C597" s="16"/>
      <c r="D597" s="16"/>
      <c r="E597" s="16"/>
      <c r="F597" s="16"/>
      <c r="G597" s="18"/>
      <c r="H597" s="18"/>
      <c r="I597" s="18"/>
    </row>
    <row r="598" spans="1:9" ht="72" hidden="1" customHeight="1">
      <c r="A598" s="15"/>
      <c r="B598" s="16"/>
      <c r="C598" s="16"/>
      <c r="D598" s="16"/>
      <c r="E598" s="16"/>
      <c r="F598" s="16"/>
      <c r="G598" s="18"/>
      <c r="H598" s="18"/>
      <c r="I598" s="18"/>
    </row>
    <row r="599" spans="1:9" ht="0.75" hidden="1" customHeight="1">
      <c r="A599" s="25"/>
      <c r="B599" s="16"/>
      <c r="C599" s="16"/>
      <c r="D599" s="16"/>
      <c r="E599" s="16"/>
      <c r="F599" s="16"/>
      <c r="G599" s="18"/>
      <c r="H599" s="18"/>
      <c r="I599" s="18"/>
    </row>
    <row r="600" spans="1:9" ht="54" hidden="1" customHeight="1">
      <c r="A600" s="15"/>
      <c r="B600" s="16"/>
      <c r="C600" s="16"/>
      <c r="D600" s="16"/>
      <c r="E600" s="16"/>
      <c r="F600" s="16"/>
      <c r="G600" s="18"/>
      <c r="H600" s="18"/>
      <c r="I600" s="18"/>
    </row>
    <row r="601" spans="1:9" ht="1.5" hidden="1" customHeight="1">
      <c r="A601" s="15"/>
      <c r="B601" s="16"/>
      <c r="C601" s="16"/>
      <c r="D601" s="16"/>
      <c r="E601" s="16"/>
      <c r="F601" s="16"/>
      <c r="G601" s="18"/>
      <c r="H601" s="18"/>
      <c r="I601" s="18"/>
    </row>
    <row r="602" spans="1:9" ht="48.75" customHeight="1">
      <c r="A602" s="15" t="s">
        <v>572</v>
      </c>
      <c r="B602" s="16" t="s">
        <v>123</v>
      </c>
      <c r="C602" s="16" t="s">
        <v>93</v>
      </c>
      <c r="D602" s="16" t="s">
        <v>41</v>
      </c>
      <c r="E602" s="5" t="s">
        <v>226</v>
      </c>
      <c r="F602" s="5"/>
      <c r="G602" s="17">
        <f>G605+G607</f>
        <v>82.6</v>
      </c>
      <c r="H602" s="17">
        <f t="shared" ref="H602:I602" si="222">H605+H607</f>
        <v>82.6</v>
      </c>
      <c r="I602" s="17">
        <f t="shared" si="222"/>
        <v>82.6</v>
      </c>
    </row>
    <row r="603" spans="1:9" ht="29.25" hidden="1" customHeight="1">
      <c r="A603" s="15" t="s">
        <v>227</v>
      </c>
      <c r="B603" s="16" t="s">
        <v>123</v>
      </c>
      <c r="C603" s="16" t="s">
        <v>93</v>
      </c>
      <c r="D603" s="16" t="s">
        <v>41</v>
      </c>
      <c r="E603" s="5" t="s">
        <v>228</v>
      </c>
      <c r="F603" s="5"/>
      <c r="G603" s="17" t="str">
        <f>G604</f>
        <v>82,6</v>
      </c>
      <c r="H603" s="17"/>
      <c r="I603" s="17"/>
    </row>
    <row r="604" spans="1:9" ht="65.25" hidden="1" customHeight="1">
      <c r="A604" s="15" t="s">
        <v>379</v>
      </c>
      <c r="B604" s="16" t="s">
        <v>123</v>
      </c>
      <c r="C604" s="16" t="s">
        <v>93</v>
      </c>
      <c r="D604" s="16" t="s">
        <v>41</v>
      </c>
      <c r="E604" s="5" t="s">
        <v>229</v>
      </c>
      <c r="F604" s="5"/>
      <c r="G604" s="17" t="str">
        <f>G608</f>
        <v>82,6</v>
      </c>
      <c r="H604" s="17"/>
      <c r="I604" s="17"/>
    </row>
    <row r="605" spans="1:9" ht="61.5" customHeight="1">
      <c r="A605" s="25" t="s">
        <v>595</v>
      </c>
      <c r="B605" s="16" t="s">
        <v>123</v>
      </c>
      <c r="C605" s="16" t="s">
        <v>93</v>
      </c>
      <c r="D605" s="16" t="s">
        <v>41</v>
      </c>
      <c r="E605" s="44" t="s">
        <v>594</v>
      </c>
      <c r="F605" s="44"/>
      <c r="G605" s="17">
        <f>G606</f>
        <v>0</v>
      </c>
      <c r="H605" s="17">
        <f t="shared" ref="H605:I605" si="223">H606</f>
        <v>0</v>
      </c>
      <c r="I605" s="17">
        <f t="shared" si="223"/>
        <v>0</v>
      </c>
    </row>
    <row r="606" spans="1:9" ht="43.5" customHeight="1">
      <c r="A606" s="15" t="s">
        <v>215</v>
      </c>
      <c r="B606" s="16" t="s">
        <v>123</v>
      </c>
      <c r="C606" s="16" t="s">
        <v>93</v>
      </c>
      <c r="D606" s="16" t="s">
        <v>41</v>
      </c>
      <c r="E606" s="44" t="s">
        <v>594</v>
      </c>
      <c r="F606" s="16" t="s">
        <v>198</v>
      </c>
      <c r="G606" s="17">
        <v>0</v>
      </c>
      <c r="H606" s="17">
        <v>0</v>
      </c>
      <c r="I606" s="17">
        <v>0</v>
      </c>
    </row>
    <row r="607" spans="1:9" ht="41.25" customHeight="1">
      <c r="A607" s="25" t="s">
        <v>290</v>
      </c>
      <c r="B607" s="16" t="s">
        <v>123</v>
      </c>
      <c r="C607" s="16" t="s">
        <v>93</v>
      </c>
      <c r="D607" s="16" t="s">
        <v>41</v>
      </c>
      <c r="E607" s="5" t="s">
        <v>573</v>
      </c>
      <c r="F607" s="5"/>
      <c r="G607" s="17" t="str">
        <f>G608</f>
        <v>82,6</v>
      </c>
      <c r="H607" s="17">
        <f t="shared" ref="H607:I607" si="224">H608</f>
        <v>82.6</v>
      </c>
      <c r="I607" s="17">
        <f t="shared" si="224"/>
        <v>82.6</v>
      </c>
    </row>
    <row r="608" spans="1:9" ht="66.75" customHeight="1">
      <c r="A608" s="15" t="s">
        <v>215</v>
      </c>
      <c r="B608" s="16" t="s">
        <v>123</v>
      </c>
      <c r="C608" s="16" t="s">
        <v>93</v>
      </c>
      <c r="D608" s="16" t="s">
        <v>41</v>
      </c>
      <c r="E608" s="5" t="s">
        <v>573</v>
      </c>
      <c r="F608" s="16" t="s">
        <v>198</v>
      </c>
      <c r="G608" s="16" t="s">
        <v>629</v>
      </c>
      <c r="H608" s="17">
        <v>82.6</v>
      </c>
      <c r="I608" s="17">
        <v>82.6</v>
      </c>
    </row>
    <row r="609" spans="1:9" ht="51">
      <c r="A609" s="15" t="s">
        <v>372</v>
      </c>
      <c r="B609" s="16" t="s">
        <v>123</v>
      </c>
      <c r="C609" s="16" t="s">
        <v>93</v>
      </c>
      <c r="D609" s="16" t="s">
        <v>41</v>
      </c>
      <c r="E609" s="5" t="s">
        <v>367</v>
      </c>
      <c r="F609" s="5"/>
      <c r="G609" s="17">
        <f>G610</f>
        <v>50</v>
      </c>
      <c r="H609" s="17">
        <f t="shared" ref="H609:I611" si="225">H610</f>
        <v>50</v>
      </c>
      <c r="I609" s="17">
        <f t="shared" si="225"/>
        <v>50</v>
      </c>
    </row>
    <row r="610" spans="1:9" ht="51">
      <c r="A610" s="15" t="s">
        <v>370</v>
      </c>
      <c r="B610" s="16" t="s">
        <v>123</v>
      </c>
      <c r="C610" s="16" t="s">
        <v>93</v>
      </c>
      <c r="D610" s="16" t="s">
        <v>41</v>
      </c>
      <c r="E610" s="5" t="s">
        <v>368</v>
      </c>
      <c r="F610" s="5"/>
      <c r="G610" s="17">
        <f>G611</f>
        <v>50</v>
      </c>
      <c r="H610" s="17">
        <f t="shared" si="225"/>
        <v>50</v>
      </c>
      <c r="I610" s="17">
        <f t="shared" si="225"/>
        <v>50</v>
      </c>
    </row>
    <row r="611" spans="1:9" ht="63.75">
      <c r="A611" s="15" t="s">
        <v>371</v>
      </c>
      <c r="B611" s="16" t="s">
        <v>123</v>
      </c>
      <c r="C611" s="16" t="s">
        <v>93</v>
      </c>
      <c r="D611" s="16" t="s">
        <v>41</v>
      </c>
      <c r="E611" s="5" t="s">
        <v>369</v>
      </c>
      <c r="F611" s="5"/>
      <c r="G611" s="17">
        <f>G612</f>
        <v>50</v>
      </c>
      <c r="H611" s="17">
        <f t="shared" si="225"/>
        <v>50</v>
      </c>
      <c r="I611" s="17">
        <f t="shared" si="225"/>
        <v>50</v>
      </c>
    </row>
    <row r="612" spans="1:9" ht="38.25">
      <c r="A612" s="15" t="s">
        <v>221</v>
      </c>
      <c r="B612" s="16" t="s">
        <v>123</v>
      </c>
      <c r="C612" s="16" t="s">
        <v>93</v>
      </c>
      <c r="D612" s="16" t="s">
        <v>41</v>
      </c>
      <c r="E612" s="5" t="s">
        <v>369</v>
      </c>
      <c r="F612" s="5">
        <v>320</v>
      </c>
      <c r="G612" s="17">
        <v>50</v>
      </c>
      <c r="H612" s="17">
        <v>50</v>
      </c>
      <c r="I612" s="17">
        <v>50</v>
      </c>
    </row>
    <row r="613" spans="1:9" ht="76.5">
      <c r="A613" s="15" t="s">
        <v>474</v>
      </c>
      <c r="B613" s="16" t="s">
        <v>123</v>
      </c>
      <c r="C613" s="16" t="s">
        <v>93</v>
      </c>
      <c r="D613" s="16" t="s">
        <v>41</v>
      </c>
      <c r="E613" s="5" t="s">
        <v>471</v>
      </c>
      <c r="F613" s="5"/>
      <c r="G613" s="17">
        <f>G614</f>
        <v>431.4</v>
      </c>
      <c r="H613" s="17">
        <f t="shared" ref="H613:I614" si="226">H614</f>
        <v>420.4</v>
      </c>
      <c r="I613" s="17">
        <f t="shared" si="226"/>
        <v>420.4</v>
      </c>
    </row>
    <row r="614" spans="1:9" ht="76.5">
      <c r="A614" s="15" t="s">
        <v>476</v>
      </c>
      <c r="B614" s="16" t="s">
        <v>123</v>
      </c>
      <c r="C614" s="16" t="s">
        <v>93</v>
      </c>
      <c r="D614" s="16" t="s">
        <v>41</v>
      </c>
      <c r="E614" s="5" t="s">
        <v>472</v>
      </c>
      <c r="F614" s="5"/>
      <c r="G614" s="17">
        <f>G615</f>
        <v>431.4</v>
      </c>
      <c r="H614" s="17">
        <f t="shared" si="226"/>
        <v>420.4</v>
      </c>
      <c r="I614" s="17">
        <f t="shared" si="226"/>
        <v>420.4</v>
      </c>
    </row>
    <row r="615" spans="1:9" ht="81.75" customHeight="1">
      <c r="A615" s="15" t="s">
        <v>475</v>
      </c>
      <c r="B615" s="16" t="s">
        <v>123</v>
      </c>
      <c r="C615" s="16" t="s">
        <v>93</v>
      </c>
      <c r="D615" s="16" t="s">
        <v>41</v>
      </c>
      <c r="E615" s="5" t="s">
        <v>473</v>
      </c>
      <c r="F615" s="5"/>
      <c r="G615" s="17">
        <f>G616+G617</f>
        <v>431.4</v>
      </c>
      <c r="H615" s="17">
        <f t="shared" ref="H615:I615" si="227">H616+H617</f>
        <v>420.4</v>
      </c>
      <c r="I615" s="17">
        <f t="shared" si="227"/>
        <v>420.4</v>
      </c>
    </row>
    <row r="616" spans="1:9" ht="38.25">
      <c r="A616" s="15" t="s">
        <v>32</v>
      </c>
      <c r="B616" s="16" t="s">
        <v>123</v>
      </c>
      <c r="C616" s="16" t="s">
        <v>93</v>
      </c>
      <c r="D616" s="16" t="s">
        <v>41</v>
      </c>
      <c r="E616" s="5" t="s">
        <v>473</v>
      </c>
      <c r="F616" s="5">
        <v>240</v>
      </c>
      <c r="G616" s="16" t="s">
        <v>642</v>
      </c>
      <c r="H616" s="17">
        <v>420.4</v>
      </c>
      <c r="I616" s="17">
        <v>420.4</v>
      </c>
    </row>
    <row r="617" spans="1:9" ht="38.25">
      <c r="A617" s="15" t="s">
        <v>221</v>
      </c>
      <c r="B617" s="16" t="s">
        <v>123</v>
      </c>
      <c r="C617" s="16" t="s">
        <v>93</v>
      </c>
      <c r="D617" s="16" t="s">
        <v>41</v>
      </c>
      <c r="E617" s="65" t="s">
        <v>473</v>
      </c>
      <c r="F617" s="65">
        <v>320</v>
      </c>
      <c r="G617" s="16" t="s">
        <v>644</v>
      </c>
      <c r="H617" s="17">
        <v>0</v>
      </c>
      <c r="I617" s="17">
        <v>0</v>
      </c>
    </row>
    <row r="618" spans="1:9" ht="51">
      <c r="A618" s="15" t="s">
        <v>483</v>
      </c>
      <c r="B618" s="16" t="s">
        <v>123</v>
      </c>
      <c r="C618" s="16" t="s">
        <v>93</v>
      </c>
      <c r="D618" s="16" t="s">
        <v>41</v>
      </c>
      <c r="E618" s="5" t="s">
        <v>484</v>
      </c>
      <c r="F618" s="5"/>
      <c r="G618" s="17">
        <f>G619</f>
        <v>168</v>
      </c>
      <c r="H618" s="17">
        <f t="shared" ref="H618:I620" si="228">H619</f>
        <v>180</v>
      </c>
      <c r="I618" s="17">
        <f t="shared" si="228"/>
        <v>180</v>
      </c>
    </row>
    <row r="619" spans="1:9" ht="25.5">
      <c r="A619" s="15" t="s">
        <v>485</v>
      </c>
      <c r="B619" s="16" t="s">
        <v>123</v>
      </c>
      <c r="C619" s="16" t="s">
        <v>93</v>
      </c>
      <c r="D619" s="16" t="s">
        <v>41</v>
      </c>
      <c r="E619" s="5" t="s">
        <v>486</v>
      </c>
      <c r="F619" s="5"/>
      <c r="G619" s="17">
        <f>G620</f>
        <v>168</v>
      </c>
      <c r="H619" s="17">
        <f t="shared" si="228"/>
        <v>180</v>
      </c>
      <c r="I619" s="17">
        <f t="shared" si="228"/>
        <v>180</v>
      </c>
    </row>
    <row r="620" spans="1:9" ht="68.25" customHeight="1">
      <c r="A620" s="15" t="s">
        <v>487</v>
      </c>
      <c r="B620" s="16" t="s">
        <v>123</v>
      </c>
      <c r="C620" s="16" t="s">
        <v>93</v>
      </c>
      <c r="D620" s="16" t="s">
        <v>41</v>
      </c>
      <c r="E620" s="5" t="s">
        <v>488</v>
      </c>
      <c r="F620" s="5"/>
      <c r="G620" s="17">
        <f>G621</f>
        <v>168</v>
      </c>
      <c r="H620" s="17">
        <f t="shared" si="228"/>
        <v>180</v>
      </c>
      <c r="I620" s="17">
        <f t="shared" si="228"/>
        <v>180</v>
      </c>
    </row>
    <row r="621" spans="1:9" ht="38.25">
      <c r="A621" s="15" t="s">
        <v>32</v>
      </c>
      <c r="B621" s="16" t="s">
        <v>123</v>
      </c>
      <c r="C621" s="16" t="s">
        <v>93</v>
      </c>
      <c r="D621" s="16" t="s">
        <v>41</v>
      </c>
      <c r="E621" s="5" t="s">
        <v>488</v>
      </c>
      <c r="F621" s="5">
        <v>240</v>
      </c>
      <c r="G621" s="17">
        <v>168</v>
      </c>
      <c r="H621" s="17">
        <v>180</v>
      </c>
      <c r="I621" s="17">
        <v>180</v>
      </c>
    </row>
    <row r="622" spans="1:9" ht="12.75">
      <c r="A622" s="7" t="s">
        <v>549</v>
      </c>
      <c r="B622" s="16" t="s">
        <v>539</v>
      </c>
      <c r="C622" s="16" t="s">
        <v>550</v>
      </c>
      <c r="D622" s="16" t="s">
        <v>511</v>
      </c>
      <c r="E622" s="5"/>
      <c r="F622" s="5"/>
      <c r="G622" s="10">
        <f t="shared" ref="G622:I626" si="229">G623</f>
        <v>500</v>
      </c>
      <c r="H622" s="10">
        <f t="shared" si="229"/>
        <v>500</v>
      </c>
      <c r="I622" s="10">
        <f t="shared" si="229"/>
        <v>500</v>
      </c>
    </row>
    <row r="623" spans="1:9" ht="12.75">
      <c r="A623" s="7" t="s">
        <v>551</v>
      </c>
      <c r="B623" s="16" t="s">
        <v>539</v>
      </c>
      <c r="C623" s="16" t="s">
        <v>550</v>
      </c>
      <c r="D623" s="16" t="s">
        <v>518</v>
      </c>
      <c r="E623" s="5"/>
      <c r="F623" s="5"/>
      <c r="G623" s="10">
        <f t="shared" si="229"/>
        <v>500</v>
      </c>
      <c r="H623" s="10">
        <f t="shared" si="229"/>
        <v>500</v>
      </c>
      <c r="I623" s="10">
        <f t="shared" si="229"/>
        <v>500</v>
      </c>
    </row>
    <row r="624" spans="1:9" ht="34.5" customHeight="1">
      <c r="A624" s="15" t="s">
        <v>404</v>
      </c>
      <c r="B624" s="16" t="s">
        <v>123</v>
      </c>
      <c r="C624" s="16" t="s">
        <v>22</v>
      </c>
      <c r="D624" s="16" t="s">
        <v>40</v>
      </c>
      <c r="E624" s="5" t="s">
        <v>231</v>
      </c>
      <c r="F624" s="5"/>
      <c r="G624" s="17">
        <f>G626</f>
        <v>500</v>
      </c>
      <c r="H624" s="17">
        <f t="shared" ref="H624:I624" si="230">H626</f>
        <v>500</v>
      </c>
      <c r="I624" s="17">
        <f t="shared" si="230"/>
        <v>500</v>
      </c>
    </row>
    <row r="625" spans="1:9" ht="12.75" hidden="1">
      <c r="A625" s="15"/>
      <c r="B625" s="16"/>
      <c r="C625" s="16"/>
      <c r="D625" s="16"/>
      <c r="E625" s="5"/>
      <c r="F625" s="5"/>
      <c r="G625" s="17"/>
      <c r="H625" s="17"/>
      <c r="I625" s="17"/>
    </row>
    <row r="626" spans="1:9" ht="38.25">
      <c r="A626" s="7" t="s">
        <v>281</v>
      </c>
      <c r="B626" s="16" t="s">
        <v>123</v>
      </c>
      <c r="C626" s="16" t="s">
        <v>22</v>
      </c>
      <c r="D626" s="16" t="s">
        <v>40</v>
      </c>
      <c r="E626" s="5" t="s">
        <v>481</v>
      </c>
      <c r="F626" s="5"/>
      <c r="G626" s="17">
        <f t="shared" si="229"/>
        <v>500</v>
      </c>
      <c r="H626" s="17">
        <f t="shared" si="229"/>
        <v>500</v>
      </c>
      <c r="I626" s="17">
        <f t="shared" si="229"/>
        <v>500</v>
      </c>
    </row>
    <row r="627" spans="1:9" ht="55.5" customHeight="1">
      <c r="A627" s="7" t="s">
        <v>306</v>
      </c>
      <c r="B627" s="16" t="s">
        <v>123</v>
      </c>
      <c r="C627" s="16" t="s">
        <v>22</v>
      </c>
      <c r="D627" s="16" t="s">
        <v>40</v>
      </c>
      <c r="E627" s="5" t="s">
        <v>482</v>
      </c>
      <c r="F627" s="5"/>
      <c r="G627" s="17">
        <f>G628+G629+G630</f>
        <v>500</v>
      </c>
      <c r="H627" s="17">
        <f t="shared" ref="H627:I627" si="231">H628+H629+H630</f>
        <v>500</v>
      </c>
      <c r="I627" s="17">
        <f t="shared" si="231"/>
        <v>500</v>
      </c>
    </row>
    <row r="628" spans="1:9" ht="28.5" customHeight="1">
      <c r="A628" s="7" t="s">
        <v>161</v>
      </c>
      <c r="B628" s="16" t="s">
        <v>123</v>
      </c>
      <c r="C628" s="16" t="s">
        <v>22</v>
      </c>
      <c r="D628" s="16" t="s">
        <v>40</v>
      </c>
      <c r="E628" s="5" t="s">
        <v>482</v>
      </c>
      <c r="F628" s="5">
        <v>120</v>
      </c>
      <c r="G628" s="17">
        <v>100</v>
      </c>
      <c r="H628" s="17">
        <v>100</v>
      </c>
      <c r="I628" s="17">
        <v>100</v>
      </c>
    </row>
    <row r="629" spans="1:9" ht="38.25">
      <c r="A629" s="15" t="s">
        <v>32</v>
      </c>
      <c r="B629" s="16" t="s">
        <v>123</v>
      </c>
      <c r="C629" s="16" t="s">
        <v>22</v>
      </c>
      <c r="D629" s="16" t="s">
        <v>40</v>
      </c>
      <c r="E629" s="5" t="s">
        <v>482</v>
      </c>
      <c r="F629" s="5" t="s">
        <v>20</v>
      </c>
      <c r="G629" s="17">
        <v>200</v>
      </c>
      <c r="H629" s="17">
        <v>400</v>
      </c>
      <c r="I629" s="17">
        <v>400</v>
      </c>
    </row>
    <row r="630" spans="1:9" ht="12.75">
      <c r="A630" s="15" t="s">
        <v>593</v>
      </c>
      <c r="B630" s="16" t="s">
        <v>123</v>
      </c>
      <c r="C630" s="16" t="s">
        <v>22</v>
      </c>
      <c r="D630" s="16" t="s">
        <v>40</v>
      </c>
      <c r="E630" s="67" t="s">
        <v>482</v>
      </c>
      <c r="F630" s="67">
        <v>350</v>
      </c>
      <c r="G630" s="17">
        <v>200</v>
      </c>
      <c r="H630" s="17">
        <v>0</v>
      </c>
      <c r="I630" s="17">
        <v>0</v>
      </c>
    </row>
    <row r="631" spans="1:9" ht="18.75" customHeight="1">
      <c r="A631" s="7" t="s">
        <v>552</v>
      </c>
      <c r="B631" s="16" t="s">
        <v>539</v>
      </c>
      <c r="C631" s="16" t="s">
        <v>546</v>
      </c>
      <c r="D631" s="16" t="s">
        <v>511</v>
      </c>
      <c r="E631" s="5"/>
      <c r="F631" s="5"/>
      <c r="G631" s="10">
        <f>G632</f>
        <v>500</v>
      </c>
      <c r="H631" s="10">
        <f t="shared" ref="H631:I636" si="232">H632</f>
        <v>500</v>
      </c>
      <c r="I631" s="10">
        <f t="shared" si="232"/>
        <v>500</v>
      </c>
    </row>
    <row r="632" spans="1:9" ht="20.25" customHeight="1">
      <c r="A632" s="15" t="s">
        <v>553</v>
      </c>
      <c r="B632" s="16" t="s">
        <v>539</v>
      </c>
      <c r="C632" s="16" t="s">
        <v>546</v>
      </c>
      <c r="D632" s="16" t="s">
        <v>518</v>
      </c>
      <c r="E632" s="5"/>
      <c r="F632" s="5"/>
      <c r="G632" s="10">
        <f>G633</f>
        <v>500</v>
      </c>
      <c r="H632" s="10">
        <f t="shared" si="232"/>
        <v>500</v>
      </c>
      <c r="I632" s="10">
        <f t="shared" si="232"/>
        <v>500</v>
      </c>
    </row>
    <row r="633" spans="1:9" ht="33.75" customHeight="1">
      <c r="A633" s="15" t="s">
        <v>264</v>
      </c>
      <c r="B633" s="16" t="s">
        <v>123</v>
      </c>
      <c r="C633" s="16" t="s">
        <v>205</v>
      </c>
      <c r="D633" s="16" t="s">
        <v>40</v>
      </c>
      <c r="E633" s="5" t="s">
        <v>126</v>
      </c>
      <c r="F633" s="5"/>
      <c r="G633" s="17">
        <f>G634</f>
        <v>500</v>
      </c>
      <c r="H633" s="17">
        <f t="shared" si="232"/>
        <v>500</v>
      </c>
      <c r="I633" s="17">
        <f t="shared" si="232"/>
        <v>500</v>
      </c>
    </row>
    <row r="634" spans="1:9" ht="51">
      <c r="A634" s="15" t="s">
        <v>575</v>
      </c>
      <c r="B634" s="16" t="s">
        <v>123</v>
      </c>
      <c r="C634" s="16" t="s">
        <v>205</v>
      </c>
      <c r="D634" s="16" t="s">
        <v>40</v>
      </c>
      <c r="E634" s="24" t="s">
        <v>574</v>
      </c>
      <c r="F634" s="5"/>
      <c r="G634" s="17">
        <f>G636</f>
        <v>500</v>
      </c>
      <c r="H634" s="17">
        <f>H636</f>
        <v>500</v>
      </c>
      <c r="I634" s="17">
        <f>I636</f>
        <v>500</v>
      </c>
    </row>
    <row r="635" spans="1:9" ht="51">
      <c r="A635" s="15" t="s">
        <v>577</v>
      </c>
      <c r="B635" s="16" t="s">
        <v>123</v>
      </c>
      <c r="C635" s="16" t="s">
        <v>205</v>
      </c>
      <c r="D635" s="16" t="s">
        <v>40</v>
      </c>
      <c r="E635" s="24" t="s">
        <v>576</v>
      </c>
      <c r="F635" s="5"/>
      <c r="G635" s="17">
        <f>G636</f>
        <v>500</v>
      </c>
      <c r="H635" s="17">
        <f t="shared" ref="H635:I635" si="233">H636</f>
        <v>500</v>
      </c>
      <c r="I635" s="17">
        <f t="shared" si="233"/>
        <v>500</v>
      </c>
    </row>
    <row r="636" spans="1:9" ht="12.75">
      <c r="A636" s="15" t="s">
        <v>232</v>
      </c>
      <c r="B636" s="16" t="s">
        <v>123</v>
      </c>
      <c r="C636" s="16" t="s">
        <v>205</v>
      </c>
      <c r="D636" s="16" t="s">
        <v>40</v>
      </c>
      <c r="E636" s="5" t="s">
        <v>578</v>
      </c>
      <c r="F636" s="5"/>
      <c r="G636" s="17">
        <f>G637</f>
        <v>500</v>
      </c>
      <c r="H636" s="17">
        <f t="shared" si="232"/>
        <v>500</v>
      </c>
      <c r="I636" s="17">
        <f t="shared" si="232"/>
        <v>500</v>
      </c>
    </row>
    <row r="637" spans="1:9" ht="38.25">
      <c r="A637" s="15" t="s">
        <v>32</v>
      </c>
      <c r="B637" s="16" t="s">
        <v>123</v>
      </c>
      <c r="C637" s="16" t="s">
        <v>205</v>
      </c>
      <c r="D637" s="16" t="s">
        <v>40</v>
      </c>
      <c r="E637" s="5" t="s">
        <v>578</v>
      </c>
      <c r="F637" s="5" t="s">
        <v>20</v>
      </c>
      <c r="G637" s="17">
        <v>500</v>
      </c>
      <c r="H637" s="17">
        <v>500</v>
      </c>
      <c r="I637" s="17">
        <v>500</v>
      </c>
    </row>
    <row r="638" spans="1:9" ht="29.25" customHeight="1">
      <c r="A638" s="15" t="s">
        <v>554</v>
      </c>
      <c r="B638" s="16" t="s">
        <v>555</v>
      </c>
      <c r="C638" s="16"/>
      <c r="D638" s="16"/>
      <c r="E638" s="5"/>
      <c r="F638" s="5"/>
      <c r="G638" s="12">
        <f>G639+G660</f>
        <v>3360.6000000000004</v>
      </c>
      <c r="H638" s="10">
        <f t="shared" ref="H638:I638" si="234">H639+H660</f>
        <v>3360.6000000000004</v>
      </c>
      <c r="I638" s="10">
        <f t="shared" si="234"/>
        <v>3360.6000000000004</v>
      </c>
    </row>
    <row r="639" spans="1:9" ht="25.5" customHeight="1">
      <c r="A639" s="7" t="s">
        <v>509</v>
      </c>
      <c r="B639" s="16" t="s">
        <v>555</v>
      </c>
      <c r="C639" s="16" t="s">
        <v>510</v>
      </c>
      <c r="D639" s="16" t="s">
        <v>511</v>
      </c>
      <c r="E639" s="5"/>
      <c r="F639" s="5"/>
      <c r="G639" s="12">
        <f>G640+G647+G650+G655</f>
        <v>3090.6000000000004</v>
      </c>
      <c r="H639" s="10">
        <f t="shared" ref="H639:I639" si="235">H640+H647+H650+H655</f>
        <v>3090.6000000000004</v>
      </c>
      <c r="I639" s="10">
        <f t="shared" si="235"/>
        <v>3090.6000000000004</v>
      </c>
    </row>
    <row r="640" spans="1:9" ht="66" customHeight="1">
      <c r="A640" s="13" t="s">
        <v>283</v>
      </c>
      <c r="B640" s="16" t="s">
        <v>555</v>
      </c>
      <c r="C640" s="16" t="s">
        <v>510</v>
      </c>
      <c r="D640" s="16" t="s">
        <v>520</v>
      </c>
      <c r="E640" s="5"/>
      <c r="F640" s="5"/>
      <c r="G640" s="12">
        <f>G641+G645</f>
        <v>3040.6000000000004</v>
      </c>
      <c r="H640" s="10">
        <f t="shared" ref="H640:I640" si="236">H641+H645</f>
        <v>3040.6000000000004</v>
      </c>
      <c r="I640" s="10">
        <f t="shared" si="236"/>
        <v>3040.6000000000004</v>
      </c>
    </row>
    <row r="641" spans="1:9" ht="42" customHeight="1">
      <c r="A641" s="7" t="s">
        <v>284</v>
      </c>
      <c r="B641" s="16" t="s">
        <v>233</v>
      </c>
      <c r="C641" s="16" t="s">
        <v>13</v>
      </c>
      <c r="D641" s="16" t="s">
        <v>41</v>
      </c>
      <c r="E641" s="5" t="s">
        <v>234</v>
      </c>
      <c r="F641" s="5"/>
      <c r="G641" s="16">
        <f>G642+G643+G644</f>
        <v>1903.9</v>
      </c>
      <c r="H641" s="17">
        <f t="shared" ref="H641:I641" si="237">H642+H643+H644</f>
        <v>1903.9</v>
      </c>
      <c r="I641" s="17">
        <f t="shared" si="237"/>
        <v>1903.9</v>
      </c>
    </row>
    <row r="642" spans="1:9" ht="33" customHeight="1">
      <c r="A642" s="7" t="s">
        <v>161</v>
      </c>
      <c r="B642" s="16" t="s">
        <v>233</v>
      </c>
      <c r="C642" s="16" t="s">
        <v>13</v>
      </c>
      <c r="D642" s="16" t="s">
        <v>41</v>
      </c>
      <c r="E642" s="5" t="s">
        <v>234</v>
      </c>
      <c r="F642" s="5" t="s">
        <v>19</v>
      </c>
      <c r="G642" s="28">
        <v>1853.9</v>
      </c>
      <c r="H642" s="17">
        <v>1853.9</v>
      </c>
      <c r="I642" s="17">
        <v>1853.9</v>
      </c>
    </row>
    <row r="643" spans="1:9" ht="38.25">
      <c r="A643" s="15" t="s">
        <v>32</v>
      </c>
      <c r="B643" s="16" t="s">
        <v>233</v>
      </c>
      <c r="C643" s="16" t="s">
        <v>13</v>
      </c>
      <c r="D643" s="16" t="s">
        <v>41</v>
      </c>
      <c r="E643" s="5" t="s">
        <v>234</v>
      </c>
      <c r="F643" s="5" t="s">
        <v>20</v>
      </c>
      <c r="G643" s="17">
        <v>50</v>
      </c>
      <c r="H643" s="17">
        <v>50</v>
      </c>
      <c r="I643" s="17">
        <v>50</v>
      </c>
    </row>
    <row r="644" spans="1:9" ht="14.25" customHeight="1">
      <c r="A644" s="15" t="s">
        <v>38</v>
      </c>
      <c r="B644" s="16" t="s">
        <v>233</v>
      </c>
      <c r="C644" s="16" t="s">
        <v>13</v>
      </c>
      <c r="D644" s="16" t="s">
        <v>41</v>
      </c>
      <c r="E644" s="5" t="s">
        <v>234</v>
      </c>
      <c r="F644" s="16" t="s">
        <v>39</v>
      </c>
      <c r="G644" s="16" t="s">
        <v>494</v>
      </c>
      <c r="H644" s="17">
        <v>0</v>
      </c>
      <c r="I644" s="17">
        <v>0</v>
      </c>
    </row>
    <row r="645" spans="1:9" ht="63.75" customHeight="1">
      <c r="A645" s="15" t="s">
        <v>377</v>
      </c>
      <c r="B645" s="16" t="s">
        <v>233</v>
      </c>
      <c r="C645" s="16" t="s">
        <v>13</v>
      </c>
      <c r="D645" s="16" t="s">
        <v>41</v>
      </c>
      <c r="E645" s="5" t="s">
        <v>376</v>
      </c>
      <c r="F645" s="16"/>
      <c r="G645" s="16" t="str">
        <f>G646</f>
        <v>1136,7</v>
      </c>
      <c r="H645" s="17">
        <f t="shared" ref="H645:I645" si="238">H646</f>
        <v>1136.7</v>
      </c>
      <c r="I645" s="17">
        <f t="shared" si="238"/>
        <v>1136.7</v>
      </c>
    </row>
    <row r="646" spans="1:9" ht="33.75" customHeight="1">
      <c r="A646" s="7" t="s">
        <v>161</v>
      </c>
      <c r="B646" s="16" t="s">
        <v>233</v>
      </c>
      <c r="C646" s="16" t="s">
        <v>13</v>
      </c>
      <c r="D646" s="16" t="s">
        <v>41</v>
      </c>
      <c r="E646" s="5" t="s">
        <v>376</v>
      </c>
      <c r="F646" s="16" t="s">
        <v>19</v>
      </c>
      <c r="G646" s="16" t="s">
        <v>611</v>
      </c>
      <c r="H646" s="17">
        <v>1136.7</v>
      </c>
      <c r="I646" s="17">
        <v>1136.7</v>
      </c>
    </row>
    <row r="647" spans="1:9" ht="0.75" hidden="1" customHeight="1">
      <c r="A647" s="11" t="s">
        <v>257</v>
      </c>
      <c r="B647" s="12" t="s">
        <v>233</v>
      </c>
      <c r="C647" s="12" t="s">
        <v>13</v>
      </c>
      <c r="D647" s="12" t="s">
        <v>14</v>
      </c>
      <c r="E647" s="14"/>
      <c r="F647" s="12"/>
      <c r="G647" s="57" t="str">
        <f>G648</f>
        <v>0</v>
      </c>
      <c r="H647" s="18"/>
      <c r="I647" s="18"/>
    </row>
    <row r="648" spans="1:9" ht="63" hidden="1" customHeight="1">
      <c r="A648" s="15" t="s">
        <v>258</v>
      </c>
      <c r="B648" s="16" t="s">
        <v>233</v>
      </c>
      <c r="C648" s="16" t="s">
        <v>13</v>
      </c>
      <c r="D648" s="16" t="s">
        <v>14</v>
      </c>
      <c r="E648" s="5" t="s">
        <v>300</v>
      </c>
      <c r="F648" s="16"/>
      <c r="G648" s="9" t="str">
        <f>G649</f>
        <v>0</v>
      </c>
      <c r="H648" s="18"/>
      <c r="I648" s="18"/>
    </row>
    <row r="649" spans="1:9" ht="55.5" hidden="1" customHeight="1">
      <c r="A649" s="15" t="s">
        <v>161</v>
      </c>
      <c r="B649" s="16" t="s">
        <v>233</v>
      </c>
      <c r="C649" s="16" t="s">
        <v>13</v>
      </c>
      <c r="D649" s="16" t="s">
        <v>14</v>
      </c>
      <c r="E649" s="5" t="s">
        <v>300</v>
      </c>
      <c r="F649" s="16" t="s">
        <v>19</v>
      </c>
      <c r="G649" s="59" t="s">
        <v>252</v>
      </c>
      <c r="H649" s="18"/>
      <c r="I649" s="18"/>
    </row>
    <row r="650" spans="1:9" ht="34.5" hidden="1" customHeight="1">
      <c r="A650" s="11" t="s">
        <v>247</v>
      </c>
      <c r="B650" s="12">
        <v>841</v>
      </c>
      <c r="C650" s="12" t="s">
        <v>13</v>
      </c>
      <c r="D650" s="12" t="s">
        <v>28</v>
      </c>
      <c r="E650" s="14"/>
      <c r="F650" s="14"/>
      <c r="G650" s="57" t="str">
        <f>G651</f>
        <v>0</v>
      </c>
      <c r="H650" s="18"/>
      <c r="I650" s="18"/>
    </row>
    <row r="651" spans="1:9" ht="0.75" hidden="1" customHeight="1">
      <c r="A651" s="15" t="s">
        <v>264</v>
      </c>
      <c r="B651" s="16">
        <v>841</v>
      </c>
      <c r="C651" s="16" t="s">
        <v>13</v>
      </c>
      <c r="D651" s="16" t="s">
        <v>28</v>
      </c>
      <c r="E651" s="5" t="s">
        <v>126</v>
      </c>
      <c r="F651" s="14"/>
      <c r="G651" s="9" t="str">
        <f>G652</f>
        <v>0</v>
      </c>
      <c r="H651" s="18"/>
      <c r="I651" s="18"/>
    </row>
    <row r="652" spans="1:9" ht="56.25" hidden="1" customHeight="1">
      <c r="A652" s="15" t="s">
        <v>448</v>
      </c>
      <c r="B652" s="16">
        <v>841</v>
      </c>
      <c r="C652" s="16" t="s">
        <v>13</v>
      </c>
      <c r="D652" s="16" t="s">
        <v>28</v>
      </c>
      <c r="E652" s="5" t="s">
        <v>449</v>
      </c>
      <c r="F652" s="14"/>
      <c r="G652" s="9" t="str">
        <f>G653</f>
        <v>0</v>
      </c>
      <c r="H652" s="18"/>
      <c r="I652" s="18"/>
    </row>
    <row r="653" spans="1:9" ht="31.5" hidden="1" customHeight="1">
      <c r="A653" s="7" t="s">
        <v>428</v>
      </c>
      <c r="B653" s="16">
        <v>841</v>
      </c>
      <c r="C653" s="16" t="s">
        <v>13</v>
      </c>
      <c r="D653" s="16" t="s">
        <v>28</v>
      </c>
      <c r="E653" s="5" t="s">
        <v>447</v>
      </c>
      <c r="F653" s="5"/>
      <c r="G653" s="9" t="str">
        <f>G654</f>
        <v>0</v>
      </c>
      <c r="H653" s="18"/>
      <c r="I653" s="18"/>
    </row>
    <row r="654" spans="1:9" ht="38.25" hidden="1">
      <c r="A654" s="7" t="s">
        <v>32</v>
      </c>
      <c r="B654" s="16">
        <v>841</v>
      </c>
      <c r="C654" s="16" t="s">
        <v>13</v>
      </c>
      <c r="D654" s="16" t="s">
        <v>28</v>
      </c>
      <c r="E654" s="5" t="s">
        <v>447</v>
      </c>
      <c r="F654" s="5">
        <v>240</v>
      </c>
      <c r="G654" s="59" t="s">
        <v>252</v>
      </c>
      <c r="H654" s="18"/>
      <c r="I654" s="18"/>
    </row>
    <row r="655" spans="1:9" ht="18.75" customHeight="1">
      <c r="A655" s="11" t="s">
        <v>247</v>
      </c>
      <c r="B655" s="12" t="s">
        <v>233</v>
      </c>
      <c r="C655" s="12" t="s">
        <v>13</v>
      </c>
      <c r="D655" s="12" t="s">
        <v>28</v>
      </c>
      <c r="E655" s="14"/>
      <c r="F655" s="12"/>
      <c r="G655" s="12" t="str">
        <f>G657</f>
        <v>50,0</v>
      </c>
      <c r="H655" s="10">
        <f t="shared" ref="H655:I655" si="239">H657</f>
        <v>50</v>
      </c>
      <c r="I655" s="10">
        <f t="shared" si="239"/>
        <v>50</v>
      </c>
    </row>
    <row r="656" spans="1:9" ht="18.75" customHeight="1">
      <c r="A656" s="15" t="s">
        <v>21</v>
      </c>
      <c r="B656" s="16" t="s">
        <v>233</v>
      </c>
      <c r="C656" s="16" t="s">
        <v>13</v>
      </c>
      <c r="D656" s="16" t="s">
        <v>28</v>
      </c>
      <c r="E656" s="5" t="s">
        <v>23</v>
      </c>
      <c r="F656" s="16"/>
      <c r="G656" s="16" t="str">
        <f>G657</f>
        <v>50,0</v>
      </c>
      <c r="H656" s="17">
        <f t="shared" ref="H656:I658" si="240">H657</f>
        <v>50</v>
      </c>
      <c r="I656" s="17">
        <f t="shared" si="240"/>
        <v>50</v>
      </c>
    </row>
    <row r="657" spans="1:9" ht="12.75">
      <c r="A657" s="15" t="s">
        <v>24</v>
      </c>
      <c r="B657" s="16" t="s">
        <v>233</v>
      </c>
      <c r="C657" s="16" t="s">
        <v>13</v>
      </c>
      <c r="D657" s="16" t="s">
        <v>28</v>
      </c>
      <c r="E657" s="5" t="s">
        <v>25</v>
      </c>
      <c r="F657" s="16"/>
      <c r="G657" s="16" t="str">
        <f>G658</f>
        <v>50,0</v>
      </c>
      <c r="H657" s="17">
        <f t="shared" si="240"/>
        <v>50</v>
      </c>
      <c r="I657" s="17">
        <f t="shared" si="240"/>
        <v>50</v>
      </c>
    </row>
    <row r="658" spans="1:9" ht="38.25">
      <c r="A658" s="15" t="s">
        <v>468</v>
      </c>
      <c r="B658" s="16" t="s">
        <v>233</v>
      </c>
      <c r="C658" s="16" t="s">
        <v>13</v>
      </c>
      <c r="D658" s="16" t="s">
        <v>28</v>
      </c>
      <c r="E658" s="5" t="s">
        <v>467</v>
      </c>
      <c r="F658" s="16"/>
      <c r="G658" s="16" t="str">
        <f>G659</f>
        <v>50,0</v>
      </c>
      <c r="H658" s="17">
        <f t="shared" si="240"/>
        <v>50</v>
      </c>
      <c r="I658" s="17">
        <f t="shared" si="240"/>
        <v>50</v>
      </c>
    </row>
    <row r="659" spans="1:9" ht="38.25">
      <c r="A659" s="15" t="s">
        <v>32</v>
      </c>
      <c r="B659" s="16" t="s">
        <v>233</v>
      </c>
      <c r="C659" s="16" t="s">
        <v>13</v>
      </c>
      <c r="D659" s="16" t="s">
        <v>28</v>
      </c>
      <c r="E659" s="5" t="s">
        <v>467</v>
      </c>
      <c r="F659" s="16" t="s">
        <v>20</v>
      </c>
      <c r="G659" s="16" t="s">
        <v>493</v>
      </c>
      <c r="H659" s="17">
        <v>50</v>
      </c>
      <c r="I659" s="17">
        <v>50</v>
      </c>
    </row>
    <row r="660" spans="1:9" ht="12.75">
      <c r="A660" s="7" t="s">
        <v>552</v>
      </c>
      <c r="B660" s="16" t="s">
        <v>555</v>
      </c>
      <c r="C660" s="16" t="s">
        <v>546</v>
      </c>
      <c r="D660" s="16" t="s">
        <v>511</v>
      </c>
      <c r="E660" s="5"/>
      <c r="F660" s="5"/>
      <c r="G660" s="10" t="str">
        <f t="shared" ref="G660:G665" si="241">G661</f>
        <v>270,0</v>
      </c>
      <c r="H660" s="10">
        <f t="shared" ref="H660:I662" si="242">H661</f>
        <v>270</v>
      </c>
      <c r="I660" s="10">
        <f t="shared" si="242"/>
        <v>270</v>
      </c>
    </row>
    <row r="661" spans="1:9" ht="12.75">
      <c r="A661" s="15" t="s">
        <v>553</v>
      </c>
      <c r="B661" s="16" t="s">
        <v>555</v>
      </c>
      <c r="C661" s="16" t="s">
        <v>546</v>
      </c>
      <c r="D661" s="16" t="s">
        <v>518</v>
      </c>
      <c r="E661" s="5"/>
      <c r="F661" s="5"/>
      <c r="G661" s="10" t="str">
        <f t="shared" si="241"/>
        <v>270,0</v>
      </c>
      <c r="H661" s="10">
        <f t="shared" si="242"/>
        <v>270</v>
      </c>
      <c r="I661" s="10">
        <f t="shared" si="242"/>
        <v>270</v>
      </c>
    </row>
    <row r="662" spans="1:9" ht="25.5">
      <c r="A662" s="15" t="s">
        <v>264</v>
      </c>
      <c r="B662" s="16" t="s">
        <v>233</v>
      </c>
      <c r="C662" s="16" t="s">
        <v>205</v>
      </c>
      <c r="D662" s="16" t="s">
        <v>40</v>
      </c>
      <c r="E662" s="5" t="s">
        <v>126</v>
      </c>
      <c r="F662" s="5"/>
      <c r="G662" s="17" t="str">
        <f t="shared" si="241"/>
        <v>270,0</v>
      </c>
      <c r="H662" s="17">
        <f t="shared" si="242"/>
        <v>270</v>
      </c>
      <c r="I662" s="17">
        <f t="shared" si="242"/>
        <v>270</v>
      </c>
    </row>
    <row r="663" spans="1:9" ht="51">
      <c r="A663" s="15" t="s">
        <v>575</v>
      </c>
      <c r="B663" s="16" t="s">
        <v>233</v>
      </c>
      <c r="C663" s="16" t="s">
        <v>205</v>
      </c>
      <c r="D663" s="16" t="s">
        <v>40</v>
      </c>
      <c r="E663" s="24" t="s">
        <v>574</v>
      </c>
      <c r="F663" s="5"/>
      <c r="G663" s="17" t="str">
        <f t="shared" si="241"/>
        <v>270,0</v>
      </c>
      <c r="H663" s="17">
        <f t="shared" ref="H663:I663" si="243">H664</f>
        <v>270</v>
      </c>
      <c r="I663" s="17">
        <f t="shared" si="243"/>
        <v>270</v>
      </c>
    </row>
    <row r="664" spans="1:9" ht="51">
      <c r="A664" s="15" t="s">
        <v>577</v>
      </c>
      <c r="B664" s="16" t="s">
        <v>233</v>
      </c>
      <c r="C664" s="16" t="s">
        <v>205</v>
      </c>
      <c r="D664" s="16" t="s">
        <v>40</v>
      </c>
      <c r="E664" s="24" t="s">
        <v>576</v>
      </c>
      <c r="F664" s="5"/>
      <c r="G664" s="16" t="str">
        <f t="shared" si="241"/>
        <v>270,0</v>
      </c>
      <c r="H664" s="17">
        <f t="shared" ref="H664:I665" si="244">H665</f>
        <v>270</v>
      </c>
      <c r="I664" s="17">
        <f t="shared" si="244"/>
        <v>270</v>
      </c>
    </row>
    <row r="665" spans="1:9" ht="12.75">
      <c r="A665" s="15" t="s">
        <v>232</v>
      </c>
      <c r="B665" s="16" t="s">
        <v>233</v>
      </c>
      <c r="C665" s="16" t="s">
        <v>205</v>
      </c>
      <c r="D665" s="16" t="s">
        <v>40</v>
      </c>
      <c r="E665" s="5" t="s">
        <v>578</v>
      </c>
      <c r="F665" s="5"/>
      <c r="G665" s="16" t="str">
        <f t="shared" si="241"/>
        <v>270,0</v>
      </c>
      <c r="H665" s="17">
        <f t="shared" si="244"/>
        <v>270</v>
      </c>
      <c r="I665" s="17">
        <f t="shared" si="244"/>
        <v>270</v>
      </c>
    </row>
    <row r="666" spans="1:9" ht="38.25">
      <c r="A666" s="15" t="s">
        <v>32</v>
      </c>
      <c r="B666" s="16" t="s">
        <v>233</v>
      </c>
      <c r="C666" s="16" t="s">
        <v>205</v>
      </c>
      <c r="D666" s="16" t="s">
        <v>40</v>
      </c>
      <c r="E666" s="5" t="s">
        <v>578</v>
      </c>
      <c r="F666" s="5" t="s">
        <v>20</v>
      </c>
      <c r="G666" s="16" t="s">
        <v>605</v>
      </c>
      <c r="H666" s="17">
        <v>270</v>
      </c>
      <c r="I666" s="17">
        <v>270</v>
      </c>
    </row>
    <row r="667" spans="1:9" ht="42.75" customHeight="1">
      <c r="A667" s="11" t="s">
        <v>435</v>
      </c>
      <c r="B667" s="12" t="s">
        <v>434</v>
      </c>
      <c r="C667" s="16"/>
      <c r="D667" s="16"/>
      <c r="E667" s="5"/>
      <c r="F667" s="5"/>
      <c r="G667" s="10">
        <f>G668</f>
        <v>555.5</v>
      </c>
      <c r="H667" s="10">
        <f t="shared" ref="H667:I669" si="245">H668</f>
        <v>555.5</v>
      </c>
      <c r="I667" s="10">
        <f t="shared" si="245"/>
        <v>555.5</v>
      </c>
    </row>
    <row r="668" spans="1:9" ht="12.75">
      <c r="A668" s="7" t="s">
        <v>509</v>
      </c>
      <c r="B668" s="12" t="s">
        <v>434</v>
      </c>
      <c r="C668" s="16" t="s">
        <v>510</v>
      </c>
      <c r="D668" s="16" t="s">
        <v>511</v>
      </c>
      <c r="E668" s="5"/>
      <c r="F668" s="5"/>
      <c r="G668" s="10">
        <f>G669</f>
        <v>555.5</v>
      </c>
      <c r="H668" s="10">
        <f t="shared" si="245"/>
        <v>555.5</v>
      </c>
      <c r="I668" s="10">
        <f t="shared" si="245"/>
        <v>555.5</v>
      </c>
    </row>
    <row r="669" spans="1:9" ht="51">
      <c r="A669" s="11" t="s">
        <v>257</v>
      </c>
      <c r="B669" s="12" t="s">
        <v>434</v>
      </c>
      <c r="C669" s="12" t="s">
        <v>13</v>
      </c>
      <c r="D669" s="12" t="s">
        <v>14</v>
      </c>
      <c r="E669" s="5"/>
      <c r="F669" s="5"/>
      <c r="G669" s="10">
        <f>G670</f>
        <v>555.5</v>
      </c>
      <c r="H669" s="10">
        <f t="shared" si="245"/>
        <v>555.5</v>
      </c>
      <c r="I669" s="10">
        <f t="shared" si="245"/>
        <v>555.5</v>
      </c>
    </row>
    <row r="670" spans="1:9" ht="38.25" customHeight="1">
      <c r="A670" s="15" t="s">
        <v>258</v>
      </c>
      <c r="B670" s="16" t="s">
        <v>434</v>
      </c>
      <c r="C670" s="16" t="s">
        <v>13</v>
      </c>
      <c r="D670" s="16" t="s">
        <v>14</v>
      </c>
      <c r="E670" s="5" t="s">
        <v>300</v>
      </c>
      <c r="F670" s="16"/>
      <c r="G670" s="17">
        <f>G671+G672+G673</f>
        <v>555.5</v>
      </c>
      <c r="H670" s="17">
        <f t="shared" ref="H670:I670" si="246">H671+H672+H673</f>
        <v>555.5</v>
      </c>
      <c r="I670" s="17">
        <f t="shared" si="246"/>
        <v>555.5</v>
      </c>
    </row>
    <row r="671" spans="1:9" ht="27.75" customHeight="1">
      <c r="A671" s="15" t="s">
        <v>161</v>
      </c>
      <c r="B671" s="16" t="s">
        <v>434</v>
      </c>
      <c r="C671" s="16" t="s">
        <v>13</v>
      </c>
      <c r="D671" s="16" t="s">
        <v>14</v>
      </c>
      <c r="E671" s="5" t="s">
        <v>300</v>
      </c>
      <c r="F671" s="16" t="s">
        <v>19</v>
      </c>
      <c r="G671" s="17">
        <v>548.5</v>
      </c>
      <c r="H671" s="17">
        <v>548.5</v>
      </c>
      <c r="I671" s="17">
        <v>548.5</v>
      </c>
    </row>
    <row r="672" spans="1:9" ht="38.25">
      <c r="A672" s="15" t="s">
        <v>32</v>
      </c>
      <c r="B672" s="16" t="s">
        <v>434</v>
      </c>
      <c r="C672" s="16" t="s">
        <v>13</v>
      </c>
      <c r="D672" s="16" t="s">
        <v>14</v>
      </c>
      <c r="E672" s="5" t="s">
        <v>300</v>
      </c>
      <c r="F672" s="16" t="s">
        <v>20</v>
      </c>
      <c r="G672" s="17">
        <v>7</v>
      </c>
      <c r="H672" s="17">
        <v>7</v>
      </c>
      <c r="I672" s="17">
        <v>7</v>
      </c>
    </row>
    <row r="673" spans="1:9" ht="12.75">
      <c r="A673" s="15" t="s">
        <v>38</v>
      </c>
      <c r="B673" s="16" t="s">
        <v>434</v>
      </c>
      <c r="C673" s="16" t="s">
        <v>13</v>
      </c>
      <c r="D673" s="16" t="s">
        <v>14</v>
      </c>
      <c r="E673" s="54" t="s">
        <v>300</v>
      </c>
      <c r="F673" s="16" t="s">
        <v>39</v>
      </c>
      <c r="G673" s="17">
        <v>0</v>
      </c>
      <c r="H673" s="17">
        <v>0</v>
      </c>
      <c r="I673" s="17">
        <v>0</v>
      </c>
    </row>
    <row r="674" spans="1:9" ht="12.75">
      <c r="A674" s="11" t="s">
        <v>620</v>
      </c>
      <c r="B674" s="12" t="s">
        <v>619</v>
      </c>
      <c r="C674" s="12"/>
      <c r="D674" s="12"/>
      <c r="E674" s="14"/>
      <c r="F674" s="12"/>
      <c r="G674" s="10"/>
      <c r="H674" s="10">
        <f t="shared" ref="H674:I676" si="247">H675</f>
        <v>10018.6</v>
      </c>
      <c r="I674" s="10">
        <f t="shared" si="247"/>
        <v>20425.099999999999</v>
      </c>
    </row>
    <row r="675" spans="1:9" ht="12.75">
      <c r="A675" s="15" t="s">
        <v>620</v>
      </c>
      <c r="B675" s="16" t="s">
        <v>619</v>
      </c>
      <c r="C675" s="16" t="s">
        <v>618</v>
      </c>
      <c r="D675" s="16"/>
      <c r="E675" s="54"/>
      <c r="F675" s="16"/>
      <c r="G675" s="17"/>
      <c r="H675" s="17">
        <f t="shared" si="247"/>
        <v>10018.6</v>
      </c>
      <c r="I675" s="17">
        <f t="shared" si="247"/>
        <v>20425.099999999999</v>
      </c>
    </row>
    <row r="676" spans="1:9" ht="12.75">
      <c r="A676" s="15" t="s">
        <v>620</v>
      </c>
      <c r="B676" s="16" t="s">
        <v>619</v>
      </c>
      <c r="C676" s="16" t="s">
        <v>618</v>
      </c>
      <c r="D676" s="16" t="s">
        <v>618</v>
      </c>
      <c r="E676" s="54">
        <v>9999999999</v>
      </c>
      <c r="F676" s="16"/>
      <c r="G676" s="17"/>
      <c r="H676" s="17">
        <f t="shared" si="247"/>
        <v>10018.6</v>
      </c>
      <c r="I676" s="17">
        <f t="shared" si="247"/>
        <v>20425.099999999999</v>
      </c>
    </row>
    <row r="677" spans="1:9" ht="12.75">
      <c r="A677" s="15" t="s">
        <v>620</v>
      </c>
      <c r="B677" s="16" t="s">
        <v>619</v>
      </c>
      <c r="C677" s="16" t="s">
        <v>618</v>
      </c>
      <c r="D677" s="16" t="s">
        <v>618</v>
      </c>
      <c r="E677" s="54">
        <v>9999999999</v>
      </c>
      <c r="F677" s="16" t="s">
        <v>619</v>
      </c>
      <c r="G677" s="17">
        <v>0</v>
      </c>
      <c r="H677" s="17">
        <v>10018.6</v>
      </c>
      <c r="I677" s="17">
        <v>20425.099999999999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2022-06-28T10:32:22Z</dcterms:modified>
</cp:coreProperties>
</file>