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50" i="1"/>
  <c r="C28"/>
  <c r="C60" l="1"/>
  <c r="C45"/>
  <c r="C32"/>
  <c r="C22"/>
  <c r="C41"/>
  <c r="C43"/>
  <c r="C57"/>
  <c r="C15"/>
  <c r="C40" l="1"/>
  <c r="C82"/>
  <c r="C34" l="1"/>
  <c r="C14" s="1"/>
  <c r="C38" l="1"/>
  <c r="C39" s="1"/>
  <c r="C13" l="1"/>
</calcChain>
</file>

<file path=xl/sharedStrings.xml><?xml version="1.0" encoding="utf-8"?>
<sst xmlns="http://schemas.openxmlformats.org/spreadsheetml/2006/main" count="156" uniqueCount="131">
  <si>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</si>
  <si>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</si>
  <si>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</si>
  <si>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</si>
  <si>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</si>
  <si>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</si>
  <si>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</si>
  <si>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</si>
  <si>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</si>
  <si>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</si>
  <si>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</si>
  <si>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</si>
  <si>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</si>
  <si>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</si>
  <si>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</si>
  <si>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</si>
  <si>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</si>
  <si>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</si>
  <si>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</si>
  <si>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</si>
  <si>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</si>
  <si>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</si>
  <si>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</si>
  <si>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</si>
  <si>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</si>
  <si>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</si>
  <si>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</si>
  <si>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</si>
  <si>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</si>
  <si>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</si>
  <si>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</si>
  <si>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</si>
  <si>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</si>
  <si>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</si>
  <si>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</si>
  <si>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</si>
  <si>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</si>
  <si>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</si>
  <si>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</si>
  <si>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</si>
  <si>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</si>
  <si>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</si>
  <si>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</si>
  <si>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</si>
  <si>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</si>
  <si>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</si>
  <si>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</si>
  <si>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</si>
  <si>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</si>
  <si>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</si>
  <si>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</si>
  <si>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</si>
  <si>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</si>
  <si>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</si>
  <si>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</si>
  <si>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</si>
  <si>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</si>
  <si>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</si>
  <si>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</si>
  <si>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</si>
  <si>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</si>
  <si>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</si>
  <si>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</si>
  <si>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</si>
  <si>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</si>
  <si>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</si>
  <si>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</si>
  <si>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</si>
  <si>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</si>
  <si>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</si>
  <si>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</si>
  <si>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</si>
  <si>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</si>
  <si>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</si>
  <si>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</si>
  <si>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</si>
  <si>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</si>
  <si>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</si>
  <si>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</si>
  <si>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</si>
  <si>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</si>
  <si>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</si>
  <si>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</si>
  <si>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</si>
  <si>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</si>
  <si>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</si>
  <si>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</si>
  <si>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</si>
  <si>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</si>
  <si>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</si>
  <si>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</si>
  <si>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</si>
  <si>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</si>
  <si>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</si>
  <si>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</si>
  <si>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</si>
  <si>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</si>
  <si>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</si>
  <si>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</si>
  <si>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</si>
  <si>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</si>
  <si>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</si>
  <si>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</si>
  <si>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</si>
  <si>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</si>
  <si>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</si>
  <si>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</si>
  <si>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</si>
  <si>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</si>
  <si>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</si>
  <si>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</si>
  <si>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</si>
  <si>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</si>
  <si>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Прочие субсидии бюджетам муниципальных районов на ежемесячные денежные выплаты молодым специалистам муниципальных организаций дополнительного образования</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</si>
  <si>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</si>
  <si>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</si>
  <si>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</si>
  <si>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</si>
  <si>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</si>
  <si>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2827,2</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</si>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</sst>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0">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2" fillId="0" borderId="19" xfId="0" applyNumberFormat="1"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0" fontId="1" fillId="0" borderId="2" xfId="0" applyFont="1" applyBorder="1" applyAlignment="1">
      <alignment horizontal="right"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86"/>
  <sheetViews>
    <sheetView tabSelected="1" zoomScale="86" zoomScaleNormal="86" workbookViewId="0">
      <selection activeCell="C38" sqref="C38"/>
    </sheetView>
  </sheetViews>
  <sheetFormatPr defaultRowHeight="12.75"/>
  <cols>
    <col min="1" max="1" width="25.42578125" customWidth="1"/>
    <col min="2" max="2" width="48.42578125" customWidth="1"/>
    <col min="3" max="3" width="13.42578125" customWidth="1"/>
  </cols>
  <sheetData>
    <row r="1" spans="1:3" ht="15.75">
      <c r="A1" s="45" t="s">
        <v>1</v>
      </c>
      <c r="B1" s="45"/>
      <c r="C1" s="45"/>
    </row>
    <row r="2" spans="1:3" ht="15.75">
      <c r="A2" s="45" t="s">
        <v>116</v>
      </c>
      <c r="B2" s="45"/>
      <c r="C2" s="45"/>
    </row>
    <row r="3" spans="1:3" ht="15.75">
      <c r="A3" s="45" t="s">
        <v>2</v>
      </c>
      <c r="B3" s="45"/>
      <c r="C3" s="45"/>
    </row>
    <row r="4" spans="1:3" ht="15.75">
      <c r="A4" s="45" t="s">
        <v>3</v>
      </c>
      <c r="B4" s="45"/>
      <c r="C4" s="45"/>
    </row>
    <row r="5" spans="1:3" ht="15.75">
      <c r="A5" s="45" t="s">
        <v>109</v>
      </c>
      <c r="B5" s="45"/>
      <c r="C5" s="45"/>
    </row>
    <row r="6" spans="1:3" ht="15.75">
      <c r="A6" s="48" t="s">
        <v>110</v>
      </c>
      <c r="B6" s="48"/>
      <c r="C6" s="48"/>
    </row>
    <row r="7" spans="1:3" ht="15.75">
      <c r="A7" s="49"/>
      <c r="B7" s="49"/>
      <c r="C7" s="49"/>
    </row>
    <row r="8" spans="1:3" ht="18.75">
      <c r="A8" s="47" t="s">
        <v>111</v>
      </c>
      <c r="B8" s="47"/>
      <c r="C8" s="47"/>
    </row>
    <row r="9" spans="1:3" ht="15.75">
      <c r="A9" s="49"/>
      <c r="B9" s="49"/>
      <c r="C9" s="49"/>
    </row>
    <row r="10" spans="1:3" ht="15.75">
      <c r="A10" s="48" t="s">
        <v>65</v>
      </c>
      <c r="B10" s="48"/>
      <c r="C10" s="48"/>
    </row>
    <row r="11" spans="1:3" ht="16.5" thickBot="1">
      <c r="A11" s="46"/>
      <c r="B11" s="46"/>
      <c r="C11" s="46"/>
    </row>
    <row r="12" spans="1:3" ht="48" thickBot="1">
      <c r="A12" s="1" t="s">
        <v>4</v>
      </c>
      <c r="B12" s="2" t="s">
        <v>5</v>
      </c>
      <c r="C12" s="1" t="s">
        <v>112</v>
      </c>
    </row>
    <row r="13" spans="1:3" ht="16.5" thickBot="1">
      <c r="A13" s="3"/>
      <c r="B13" s="4" t="s">
        <v>42</v>
      </c>
      <c r="C13" s="35">
        <f>C14+C38</f>
        <v>489133.10000000003</v>
      </c>
    </row>
    <row r="14" spans="1:3" ht="32.25" thickBot="1">
      <c r="A14" s="15" t="s">
        <v>0</v>
      </c>
      <c r="B14" s="5" t="s">
        <v>43</v>
      </c>
      <c r="C14" s="37">
        <f>C15+C17+C22+C27+C28+C32+C34+C37</f>
        <v>138578.70000000001</v>
      </c>
    </row>
    <row r="15" spans="1:3" ht="16.5" thickBot="1">
      <c r="A15" s="16" t="s">
        <v>44</v>
      </c>
      <c r="B15" s="5" t="s">
        <v>45</v>
      </c>
      <c r="C15" s="35">
        <f>C16</f>
        <v>109391.7</v>
      </c>
    </row>
    <row r="16" spans="1:3" ht="16.5" thickBot="1">
      <c r="A16" s="17" t="s">
        <v>6</v>
      </c>
      <c r="B16" s="6" t="s">
        <v>7</v>
      </c>
      <c r="C16" s="36">
        <v>109391.7</v>
      </c>
    </row>
    <row r="17" spans="1:3" ht="63.75" thickBot="1">
      <c r="A17" s="16" t="s">
        <v>46</v>
      </c>
      <c r="B17" s="20" t="s">
        <v>68</v>
      </c>
      <c r="C17" s="37">
        <v>7748.6</v>
      </c>
    </row>
    <row r="18" spans="1:3" ht="95.25" thickBot="1">
      <c r="A18" s="17" t="s">
        <v>8</v>
      </c>
      <c r="B18" s="8" t="s">
        <v>9</v>
      </c>
      <c r="C18" s="38">
        <v>3550.7</v>
      </c>
    </row>
    <row r="19" spans="1:3" ht="126.75" thickBot="1">
      <c r="A19" s="17" t="s">
        <v>10</v>
      </c>
      <c r="B19" s="8" t="s">
        <v>11</v>
      </c>
      <c r="C19" s="38">
        <v>18.3</v>
      </c>
    </row>
    <row r="20" spans="1:3" ht="95.25" thickBot="1">
      <c r="A20" s="17" t="s">
        <v>12</v>
      </c>
      <c r="B20" s="8" t="s">
        <v>13</v>
      </c>
      <c r="C20" s="38">
        <v>4179.6000000000004</v>
      </c>
    </row>
    <row r="21" spans="1:3" ht="95.25" thickBot="1">
      <c r="A21" s="17" t="s">
        <v>14</v>
      </c>
      <c r="B21" s="8" t="s">
        <v>15</v>
      </c>
      <c r="C21" s="39">
        <v>0</v>
      </c>
    </row>
    <row r="22" spans="1:3" ht="16.5" thickBot="1">
      <c r="A22" s="16" t="s">
        <v>47</v>
      </c>
      <c r="B22" s="5" t="s">
        <v>48</v>
      </c>
      <c r="C22" s="35">
        <f>C24+C25+C26+C23</f>
        <v>11963.400000000001</v>
      </c>
    </row>
    <row r="23" spans="1:3" ht="32.25" thickBot="1">
      <c r="A23" s="17" t="s">
        <v>114</v>
      </c>
      <c r="B23" s="23" t="s">
        <v>115</v>
      </c>
      <c r="C23" s="40">
        <v>160</v>
      </c>
    </row>
    <row r="24" spans="1:3" ht="39.75" customHeight="1" thickBot="1">
      <c r="A24" s="17" t="s">
        <v>16</v>
      </c>
      <c r="B24" s="8" t="s">
        <v>17</v>
      </c>
      <c r="C24" s="38">
        <v>3623.8</v>
      </c>
    </row>
    <row r="25" spans="1:3" ht="32.25" customHeight="1" thickBot="1">
      <c r="A25" s="17" t="s">
        <v>18</v>
      </c>
      <c r="B25" s="6" t="s">
        <v>19</v>
      </c>
      <c r="C25" s="36">
        <v>8144.6</v>
      </c>
    </row>
    <row r="26" spans="1:3" ht="66.75" customHeight="1" thickBot="1">
      <c r="A26" s="22" t="s">
        <v>87</v>
      </c>
      <c r="B26" s="23" t="s">
        <v>88</v>
      </c>
      <c r="C26" s="40">
        <v>35</v>
      </c>
    </row>
    <row r="27" spans="1:3" ht="16.5" thickBot="1">
      <c r="A27" s="10" t="s">
        <v>49</v>
      </c>
      <c r="B27" s="5" t="s">
        <v>50</v>
      </c>
      <c r="C27" s="41">
        <v>1539</v>
      </c>
    </row>
    <row r="28" spans="1:3" ht="63.75" thickBot="1">
      <c r="A28" s="10" t="s">
        <v>51</v>
      </c>
      <c r="B28" s="11" t="s">
        <v>52</v>
      </c>
      <c r="C28" s="41">
        <f>C29+C30+C31</f>
        <v>3727.1000000000004</v>
      </c>
    </row>
    <row r="29" spans="1:3" ht="32.25" thickBot="1">
      <c r="A29" s="14" t="s">
        <v>127</v>
      </c>
      <c r="B29" s="21" t="s">
        <v>128</v>
      </c>
      <c r="C29" s="43">
        <v>0.9</v>
      </c>
    </row>
    <row r="30" spans="1:3" ht="95.25" thickBot="1">
      <c r="A30" s="12" t="s">
        <v>20</v>
      </c>
      <c r="B30" s="8" t="s">
        <v>21</v>
      </c>
      <c r="C30" s="42">
        <v>3100</v>
      </c>
    </row>
    <row r="31" spans="1:3" ht="111" thickBot="1">
      <c r="A31" s="12" t="s">
        <v>22</v>
      </c>
      <c r="B31" s="8" t="s">
        <v>23</v>
      </c>
      <c r="C31" s="42">
        <v>626.20000000000005</v>
      </c>
    </row>
    <row r="32" spans="1:3" ht="32.25" thickBot="1">
      <c r="A32" s="10" t="s">
        <v>53</v>
      </c>
      <c r="B32" s="11" t="s">
        <v>54</v>
      </c>
      <c r="C32" s="41">
        <f>C33</f>
        <v>235</v>
      </c>
    </row>
    <row r="33" spans="1:3" ht="32.25" thickBot="1">
      <c r="A33" s="12" t="s">
        <v>24</v>
      </c>
      <c r="B33" s="8" t="s">
        <v>25</v>
      </c>
      <c r="C33" s="42">
        <v>235</v>
      </c>
    </row>
    <row r="34" spans="1:3" ht="48" thickBot="1">
      <c r="A34" s="10" t="s">
        <v>55</v>
      </c>
      <c r="B34" s="7" t="s">
        <v>56</v>
      </c>
      <c r="C34" s="41">
        <f>C35+C36</f>
        <v>3800</v>
      </c>
    </row>
    <row r="35" spans="1:3" ht="142.5" thickBot="1">
      <c r="A35" s="12" t="s">
        <v>26</v>
      </c>
      <c r="B35" s="8" t="s">
        <v>27</v>
      </c>
      <c r="C35" s="42">
        <v>1500</v>
      </c>
    </row>
    <row r="36" spans="1:3" ht="48" thickBot="1">
      <c r="A36" s="12" t="s">
        <v>28</v>
      </c>
      <c r="B36" s="8" t="s">
        <v>29</v>
      </c>
      <c r="C36" s="42">
        <v>2300</v>
      </c>
    </row>
    <row r="37" spans="1:3" ht="32.25" thickBot="1">
      <c r="A37" s="10" t="s">
        <v>57</v>
      </c>
      <c r="B37" s="11" t="s">
        <v>58</v>
      </c>
      <c r="C37" s="41">
        <v>173.9</v>
      </c>
    </row>
    <row r="38" spans="1:3" ht="16.5" thickBot="1">
      <c r="A38" s="10" t="s">
        <v>59</v>
      </c>
      <c r="B38" s="5" t="s">
        <v>60</v>
      </c>
      <c r="C38" s="34">
        <f>C40+C45+C57+C82</f>
        <v>350554.4</v>
      </c>
    </row>
    <row r="39" spans="1:3" ht="48" thickBot="1">
      <c r="A39" s="12" t="s">
        <v>30</v>
      </c>
      <c r="B39" s="9" t="s">
        <v>31</v>
      </c>
      <c r="C39" s="34">
        <f>C38</f>
        <v>350554.4</v>
      </c>
    </row>
    <row r="40" spans="1:3" ht="32.25" thickBot="1">
      <c r="A40" s="25" t="s">
        <v>93</v>
      </c>
      <c r="B40" s="11" t="s">
        <v>61</v>
      </c>
      <c r="C40" s="26">
        <f>C41+C43</f>
        <v>20063.900000000001</v>
      </c>
    </row>
    <row r="41" spans="1:3" ht="32.25" thickBot="1">
      <c r="A41" s="12" t="s">
        <v>94</v>
      </c>
      <c r="B41" s="9" t="s">
        <v>32</v>
      </c>
      <c r="C41" s="27">
        <f>C42</f>
        <v>20063.900000000001</v>
      </c>
    </row>
    <row r="42" spans="1:3" ht="47.25" customHeight="1" thickBot="1">
      <c r="A42" s="12" t="s">
        <v>95</v>
      </c>
      <c r="B42" s="9" t="s">
        <v>118</v>
      </c>
      <c r="C42" s="27">
        <v>20063.900000000001</v>
      </c>
    </row>
    <row r="43" spans="1:3" ht="39" hidden="1" customHeight="1" thickBot="1">
      <c r="A43" s="14" t="s">
        <v>96</v>
      </c>
      <c r="B43" s="21" t="s">
        <v>89</v>
      </c>
      <c r="C43" s="28">
        <f>C44</f>
        <v>0</v>
      </c>
    </row>
    <row r="44" spans="1:3" ht="59.25" hidden="1" customHeight="1" thickBot="1">
      <c r="A44" s="14" t="s">
        <v>97</v>
      </c>
      <c r="B44" s="21" t="s">
        <v>90</v>
      </c>
      <c r="C44" s="28">
        <v>0</v>
      </c>
    </row>
    <row r="45" spans="1:3" ht="47.25" customHeight="1" thickBot="1">
      <c r="A45" s="25" t="s">
        <v>98</v>
      </c>
      <c r="B45" s="7" t="s">
        <v>62</v>
      </c>
      <c r="C45" s="41">
        <f>C47+C48+C49+C50</f>
        <v>217834.4</v>
      </c>
    </row>
    <row r="46" spans="1:3" ht="95.25" hidden="1" thickBot="1">
      <c r="A46" s="12" t="s">
        <v>99</v>
      </c>
      <c r="B46" s="19" t="s">
        <v>92</v>
      </c>
      <c r="C46" s="30">
        <v>0</v>
      </c>
    </row>
    <row r="47" spans="1:3" ht="95.25" thickBot="1">
      <c r="A47" s="12" t="s">
        <v>99</v>
      </c>
      <c r="B47" s="19" t="s">
        <v>122</v>
      </c>
      <c r="C47" s="30">
        <v>33921.800000000003</v>
      </c>
    </row>
    <row r="48" spans="1:3" ht="48" thickBot="1">
      <c r="A48" s="12" t="s">
        <v>126</v>
      </c>
      <c r="B48" s="19" t="s">
        <v>123</v>
      </c>
      <c r="C48" s="43">
        <v>8392</v>
      </c>
    </row>
    <row r="49" spans="1:3" ht="48" customHeight="1" thickBot="1">
      <c r="A49" s="12" t="s">
        <v>129</v>
      </c>
      <c r="B49" s="19" t="s">
        <v>121</v>
      </c>
      <c r="C49" s="43">
        <v>162412</v>
      </c>
    </row>
    <row r="50" spans="1:3" ht="16.5" thickBot="1">
      <c r="A50" s="12" t="s">
        <v>100</v>
      </c>
      <c r="B50" s="6" t="s">
        <v>33</v>
      </c>
      <c r="C50" s="29">
        <f>C51+C52+C53+C54+C56+C55</f>
        <v>13108.599999999999</v>
      </c>
    </row>
    <row r="51" spans="1:3" ht="139.5" customHeight="1" thickBot="1">
      <c r="A51" s="12" t="s">
        <v>101</v>
      </c>
      <c r="B51" s="8" t="s">
        <v>70</v>
      </c>
      <c r="C51" s="29">
        <v>780.5</v>
      </c>
    </row>
    <row r="52" spans="1:3" ht="123" customHeight="1" thickBot="1">
      <c r="A52" s="12" t="s">
        <v>101</v>
      </c>
      <c r="B52" s="21" t="s">
        <v>71</v>
      </c>
      <c r="C52" s="29">
        <v>1212.5</v>
      </c>
    </row>
    <row r="53" spans="1:3" ht="210" customHeight="1" thickBot="1">
      <c r="A53" s="12" t="s">
        <v>101</v>
      </c>
      <c r="B53" s="9" t="s">
        <v>69</v>
      </c>
      <c r="C53" s="29">
        <v>9406.7999999999993</v>
      </c>
    </row>
    <row r="54" spans="1:3" ht="50.25" customHeight="1" thickBot="1">
      <c r="A54" s="12" t="s">
        <v>101</v>
      </c>
      <c r="B54" s="9" t="s">
        <v>91</v>
      </c>
      <c r="C54" s="28">
        <v>1463.3</v>
      </c>
    </row>
    <row r="55" spans="1:3" ht="97.5" customHeight="1" thickBot="1">
      <c r="A55" s="12" t="s">
        <v>101</v>
      </c>
      <c r="B55" s="9" t="s">
        <v>130</v>
      </c>
      <c r="C55" s="28">
        <v>204.9</v>
      </c>
    </row>
    <row r="56" spans="1:3" ht="63.75" customHeight="1" thickBot="1">
      <c r="A56" s="12" t="s">
        <v>101</v>
      </c>
      <c r="B56" s="9" t="s">
        <v>113</v>
      </c>
      <c r="C56" s="28">
        <v>40.6</v>
      </c>
    </row>
    <row r="57" spans="1:3" ht="44.25" customHeight="1" thickBot="1">
      <c r="A57" s="25" t="s">
        <v>102</v>
      </c>
      <c r="B57" s="11" t="s">
        <v>63</v>
      </c>
      <c r="C57" s="32">
        <f>C58+C59+C61+C62+C63+C64+C65+C66+C67+C68+C69+C70+C71+C72+C73+C74+C75+C76+C77+C78+C79+C80+C81</f>
        <v>99623.400000000023</v>
      </c>
    </row>
    <row r="58" spans="1:3" ht="239.25" customHeight="1" thickBot="1">
      <c r="A58" s="12" t="s">
        <v>103</v>
      </c>
      <c r="B58" s="8" t="s">
        <v>73</v>
      </c>
      <c r="C58" s="28">
        <v>1156.0999999999999</v>
      </c>
    </row>
    <row r="59" spans="1:3" ht="83.25" customHeight="1" thickBot="1">
      <c r="A59" s="12" t="s">
        <v>104</v>
      </c>
      <c r="B59" s="8" t="s">
        <v>83</v>
      </c>
      <c r="C59" s="28">
        <v>2.5</v>
      </c>
    </row>
    <row r="60" spans="1:3" ht="48.75" customHeight="1" thickBot="1">
      <c r="A60" s="12" t="s">
        <v>124</v>
      </c>
      <c r="B60" s="19" t="s">
        <v>125</v>
      </c>
      <c r="C60" s="44">
        <f>C61+C62+C63+C64+C65+C66+C67+C68+C69+C70+C71+C72+C73+C74+C75+C76+C79+C80+C81</f>
        <v>98464.800000000017</v>
      </c>
    </row>
    <row r="61" spans="1:3" ht="182.25" customHeight="1" thickBot="1">
      <c r="A61" s="12" t="s">
        <v>105</v>
      </c>
      <c r="B61" s="8" t="s">
        <v>79</v>
      </c>
      <c r="C61" s="29">
        <v>1560</v>
      </c>
    </row>
    <row r="62" spans="1:3" ht="252.75" customHeight="1" thickBot="1">
      <c r="A62" s="12" t="s">
        <v>105</v>
      </c>
      <c r="B62" s="8" t="s">
        <v>35</v>
      </c>
      <c r="C62" s="29">
        <v>56892</v>
      </c>
    </row>
    <row r="63" spans="1:3" ht="267.75" customHeight="1" thickBot="1">
      <c r="A63" s="12" t="s">
        <v>105</v>
      </c>
      <c r="B63" s="8" t="s">
        <v>36</v>
      </c>
      <c r="C63" s="29">
        <v>16831.5</v>
      </c>
    </row>
    <row r="64" spans="1:3" ht="357" customHeight="1" thickBot="1">
      <c r="A64" s="12" t="s">
        <v>105</v>
      </c>
      <c r="B64" s="8" t="s">
        <v>120</v>
      </c>
      <c r="C64" s="29">
        <v>5769.6</v>
      </c>
    </row>
    <row r="65" spans="1:3" ht="158.25" customHeight="1" thickBot="1">
      <c r="A65" s="12" t="s">
        <v>105</v>
      </c>
      <c r="B65" s="19" t="s">
        <v>74</v>
      </c>
      <c r="C65" s="29">
        <v>355.1</v>
      </c>
    </row>
    <row r="66" spans="1:3" ht="164.25" customHeight="1" thickBot="1">
      <c r="A66" s="12" t="s">
        <v>105</v>
      </c>
      <c r="B66" s="8" t="s">
        <v>80</v>
      </c>
      <c r="C66" s="29">
        <v>21.8</v>
      </c>
    </row>
    <row r="67" spans="1:3" ht="183.75" customHeight="1" thickBot="1">
      <c r="A67" s="12" t="s">
        <v>105</v>
      </c>
      <c r="B67" s="8" t="s">
        <v>37</v>
      </c>
      <c r="C67" s="29">
        <v>4370.8</v>
      </c>
    </row>
    <row r="68" spans="1:3" ht="160.5" customHeight="1" thickBot="1">
      <c r="A68" s="12" t="s">
        <v>105</v>
      </c>
      <c r="B68" s="8" t="s">
        <v>82</v>
      </c>
      <c r="C68" s="29">
        <v>191.1</v>
      </c>
    </row>
    <row r="69" spans="1:3" ht="147.75" customHeight="1" thickBot="1">
      <c r="A69" s="12" t="s">
        <v>105</v>
      </c>
      <c r="B69" s="8" t="s">
        <v>38</v>
      </c>
      <c r="C69" s="29">
        <v>312</v>
      </c>
    </row>
    <row r="70" spans="1:3" ht="208.5" customHeight="1" thickBot="1">
      <c r="A70" s="12" t="s">
        <v>105</v>
      </c>
      <c r="B70" s="19" t="s">
        <v>76</v>
      </c>
      <c r="C70" s="29">
        <v>36.9</v>
      </c>
    </row>
    <row r="71" spans="1:3" ht="168" customHeight="1" thickBot="1">
      <c r="A71" s="12" t="s">
        <v>105</v>
      </c>
      <c r="B71" s="8" t="s">
        <v>81</v>
      </c>
      <c r="C71" s="29">
        <v>514.1</v>
      </c>
    </row>
    <row r="72" spans="1:3" ht="234" customHeight="1" thickBot="1">
      <c r="A72" s="12" t="s">
        <v>105</v>
      </c>
      <c r="B72" s="8" t="s">
        <v>75</v>
      </c>
      <c r="C72" s="31" t="s">
        <v>119</v>
      </c>
    </row>
    <row r="73" spans="1:3" ht="149.25" customHeight="1" thickBot="1">
      <c r="A73" s="12" t="s">
        <v>105</v>
      </c>
      <c r="B73" s="8" t="s">
        <v>39</v>
      </c>
      <c r="C73" s="29">
        <v>6941.5</v>
      </c>
    </row>
    <row r="74" spans="1:3" ht="180.75" customHeight="1" thickBot="1">
      <c r="A74" s="12" t="s">
        <v>105</v>
      </c>
      <c r="B74" s="8" t="s">
        <v>40</v>
      </c>
      <c r="C74" s="29">
        <v>591.20000000000005</v>
      </c>
    </row>
    <row r="75" spans="1:3" ht="151.5" customHeight="1" thickBot="1">
      <c r="A75" s="12" t="s">
        <v>105</v>
      </c>
      <c r="B75" s="8" t="s">
        <v>77</v>
      </c>
      <c r="C75" s="31" t="s">
        <v>117</v>
      </c>
    </row>
    <row r="76" spans="1:3" ht="195" customHeight="1" thickBot="1">
      <c r="A76" s="12" t="s">
        <v>105</v>
      </c>
      <c r="B76" s="8" t="s">
        <v>78</v>
      </c>
      <c r="C76" s="28">
        <v>271.7</v>
      </c>
    </row>
    <row r="77" spans="1:3" ht="126.75" hidden="1" customHeight="1" thickBot="1">
      <c r="A77" s="12" t="s">
        <v>34</v>
      </c>
      <c r="B77" s="8" t="s">
        <v>66</v>
      </c>
      <c r="C77" s="24">
        <v>0</v>
      </c>
    </row>
    <row r="78" spans="1:3" ht="187.5" hidden="1" customHeight="1" thickBot="1">
      <c r="A78" s="12" t="s">
        <v>34</v>
      </c>
      <c r="B78" s="9" t="s">
        <v>67</v>
      </c>
      <c r="C78" s="24">
        <v>0</v>
      </c>
    </row>
    <row r="79" spans="1:3" ht="191.25" customHeight="1" thickBot="1">
      <c r="A79" s="12" t="s">
        <v>105</v>
      </c>
      <c r="B79" s="9" t="s">
        <v>86</v>
      </c>
      <c r="C79" s="28">
        <v>218.9</v>
      </c>
    </row>
    <row r="80" spans="1:3" ht="162" customHeight="1" thickBot="1">
      <c r="A80" s="12" t="s">
        <v>105</v>
      </c>
      <c r="B80" s="8" t="s">
        <v>84</v>
      </c>
      <c r="C80" s="28">
        <v>222.8</v>
      </c>
    </row>
    <row r="81" spans="1:3" ht="156.75" customHeight="1" thickBot="1">
      <c r="A81" s="14" t="s">
        <v>105</v>
      </c>
      <c r="B81" s="8" t="s">
        <v>85</v>
      </c>
      <c r="C81" s="28">
        <v>486.5</v>
      </c>
    </row>
    <row r="82" spans="1:3" ht="16.5" thickBot="1">
      <c r="A82" s="25" t="s">
        <v>106</v>
      </c>
      <c r="B82" s="5" t="s">
        <v>64</v>
      </c>
      <c r="C82" s="33">
        <f>C83+C84</f>
        <v>13032.7</v>
      </c>
    </row>
    <row r="83" spans="1:3" ht="120.75" customHeight="1" thickBot="1">
      <c r="A83" s="12" t="s">
        <v>107</v>
      </c>
      <c r="B83" s="8" t="s">
        <v>41</v>
      </c>
      <c r="C83" s="29">
        <v>13032.7</v>
      </c>
    </row>
    <row r="84" spans="1:3" ht="180" hidden="1" customHeight="1" thickBot="1">
      <c r="A84" s="12" t="s">
        <v>108</v>
      </c>
      <c r="B84" s="8" t="s">
        <v>72</v>
      </c>
      <c r="C84" s="29">
        <v>0</v>
      </c>
    </row>
    <row r="85" spans="1:3" ht="15">
      <c r="A85" s="18"/>
      <c r="B85" s="13"/>
      <c r="C85" s="13"/>
    </row>
    <row r="86" spans="1:3" ht="15">
      <c r="A86" s="13"/>
      <c r="B86" s="13"/>
      <c r="C86" s="13"/>
    </row>
  </sheetData>
  <mergeCells count="11">
    <mergeCell ref="A11:C11"/>
    <mergeCell ref="A8:C8"/>
    <mergeCell ref="A10:C10"/>
    <mergeCell ref="A7:C7"/>
    <mergeCell ref="A6:C6"/>
    <mergeCell ref="A9:C9"/>
    <mergeCell ref="A1:C1"/>
    <mergeCell ref="A2:C2"/>
    <mergeCell ref="A3:C3"/>
    <mergeCell ref="A5:C5"/>
    <mergeCell ref="A4: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2019-12-16T07:59:55Z</cp:lastPrinted>
  <dcterms:created xsi:type="dcterms:W3CDTF">2016-12-12T07:38:54Z</dcterms:created>
  <dcterms:modified xsi:type="dcterms:W3CDTF">2020-02-18T13:24:05Z</dcterms:modified>
</cp:coreProperties>
</file>