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H604" i="1"/>
  <c r="I604"/>
  <c r="H352" l="1"/>
  <c r="I352"/>
  <c r="G352"/>
  <c r="I431"/>
  <c r="H424" l="1"/>
  <c r="I424"/>
  <c r="G424"/>
  <c r="H348"/>
  <c r="I348"/>
  <c r="G348"/>
  <c r="H587"/>
  <c r="I587"/>
  <c r="G587"/>
  <c r="G567"/>
  <c r="H567"/>
  <c r="I567"/>
  <c r="H550"/>
  <c r="I550"/>
  <c r="G546"/>
  <c r="H422"/>
  <c r="H426"/>
  <c r="H423" s="1"/>
  <c r="I426"/>
  <c r="G426"/>
  <c r="G423" s="1"/>
  <c r="G422" s="1"/>
  <c r="I423" l="1"/>
  <c r="I422" s="1"/>
  <c r="H136"/>
  <c r="I136"/>
  <c r="H97"/>
  <c r="I97"/>
  <c r="G47"/>
  <c r="H47"/>
  <c r="I47"/>
  <c r="G136"/>
  <c r="H556"/>
  <c r="I556"/>
  <c r="G556"/>
  <c r="I118"/>
  <c r="I117" s="1"/>
  <c r="I116" s="1"/>
  <c r="H118"/>
  <c r="H117" s="1"/>
  <c r="H116" s="1"/>
  <c r="G118"/>
  <c r="G117" s="1"/>
  <c r="G116" s="1"/>
  <c r="H231"/>
  <c r="I231"/>
  <c r="G231"/>
  <c r="H233"/>
  <c r="I233"/>
  <c r="G233"/>
  <c r="G97" l="1"/>
  <c r="H364"/>
  <c r="I364"/>
  <c r="G364"/>
  <c r="G550" l="1"/>
  <c r="H70"/>
  <c r="I70"/>
  <c r="G70"/>
  <c r="H24"/>
  <c r="I24"/>
  <c r="G24"/>
  <c r="H504"/>
  <c r="I504"/>
  <c r="G504"/>
  <c r="H593"/>
  <c r="I593"/>
  <c r="G593"/>
  <c r="G354"/>
  <c r="H614"/>
  <c r="I614"/>
  <c r="G614"/>
  <c r="G276"/>
  <c r="H282"/>
  <c r="H281" s="1"/>
  <c r="H280" s="1"/>
  <c r="I282"/>
  <c r="I281" s="1"/>
  <c r="I280" s="1"/>
  <c r="G282"/>
  <c r="G281" s="1"/>
  <c r="G280" s="1"/>
  <c r="H52"/>
  <c r="I52"/>
  <c r="G52"/>
  <c r="H474"/>
  <c r="I474"/>
  <c r="G429"/>
  <c r="H429"/>
  <c r="I429"/>
  <c r="H405"/>
  <c r="I405"/>
  <c r="G405"/>
  <c r="H618" l="1"/>
  <c r="H617" s="1"/>
  <c r="H616" s="1"/>
  <c r="I618"/>
  <c r="I617" s="1"/>
  <c r="I616" s="1"/>
  <c r="G618"/>
  <c r="G617" s="1"/>
  <c r="G616" s="1"/>
  <c r="G229" l="1"/>
  <c r="G145" l="1"/>
  <c r="H34" l="1"/>
  <c r="I34"/>
  <c r="G34"/>
  <c r="H387"/>
  <c r="H386" s="1"/>
  <c r="H385" s="1"/>
  <c r="H384" s="1"/>
  <c r="I387"/>
  <c r="I386" s="1"/>
  <c r="I385" s="1"/>
  <c r="I384" s="1"/>
  <c r="G387"/>
  <c r="G386" s="1"/>
  <c r="G385" s="1"/>
  <c r="G384" s="1"/>
  <c r="H229"/>
  <c r="I229"/>
  <c r="H455" l="1"/>
  <c r="I455"/>
  <c r="G455"/>
  <c r="H164"/>
  <c r="I164"/>
  <c r="G164"/>
  <c r="H338"/>
  <c r="H337" s="1"/>
  <c r="H336" s="1"/>
  <c r="I338"/>
  <c r="I337" s="1"/>
  <c r="I336" s="1"/>
  <c r="G338"/>
  <c r="G337" s="1"/>
  <c r="G336" s="1"/>
  <c r="H480"/>
  <c r="I480"/>
  <c r="G480"/>
  <c r="H445"/>
  <c r="I445"/>
  <c r="G445"/>
  <c r="H447"/>
  <c r="I447"/>
  <c r="G447"/>
  <c r="H207"/>
  <c r="I207"/>
  <c r="G207"/>
  <c r="H49" l="1"/>
  <c r="I49"/>
  <c r="G49"/>
  <c r="H539"/>
  <c r="I539"/>
  <c r="G539"/>
  <c r="H506"/>
  <c r="I506"/>
  <c r="G506"/>
  <c r="H613" l="1"/>
  <c r="H612" s="1"/>
  <c r="H611" s="1"/>
  <c r="I613"/>
  <c r="I612" s="1"/>
  <c r="I611" s="1"/>
  <c r="G613"/>
  <c r="G612" s="1"/>
  <c r="G611" s="1"/>
  <c r="H609"/>
  <c r="I609"/>
  <c r="G609"/>
  <c r="H227" l="1"/>
  <c r="I227"/>
  <c r="G227"/>
  <c r="G474"/>
  <c r="H431" l="1"/>
  <c r="H428" s="1"/>
  <c r="I428"/>
  <c r="G431"/>
  <c r="G428" s="1"/>
  <c r="H362"/>
  <c r="I362"/>
  <c r="G362"/>
  <c r="I183"/>
  <c r="I182" s="1"/>
  <c r="H183"/>
  <c r="H182" s="1"/>
  <c r="G183"/>
  <c r="G182" s="1"/>
  <c r="G524" l="1"/>
  <c r="H311" l="1"/>
  <c r="I311"/>
  <c r="H276"/>
  <c r="H291"/>
  <c r="I291"/>
  <c r="G291"/>
  <c r="G290" s="1"/>
  <c r="H278" l="1"/>
  <c r="I278"/>
  <c r="G278"/>
  <c r="H145"/>
  <c r="I145"/>
  <c r="G602"/>
  <c r="H555"/>
  <c r="H554" s="1"/>
  <c r="I555"/>
  <c r="I554" s="1"/>
  <c r="G555"/>
  <c r="G554" s="1"/>
  <c r="H271"/>
  <c r="I271"/>
  <c r="G271"/>
  <c r="H273"/>
  <c r="I273"/>
  <c r="H350"/>
  <c r="I350"/>
  <c r="G350"/>
  <c r="H378"/>
  <c r="I378"/>
  <c r="G378"/>
  <c r="H451"/>
  <c r="I451"/>
  <c r="G451"/>
  <c r="H376"/>
  <c r="I376"/>
  <c r="G376"/>
  <c r="H382"/>
  <c r="H381" s="1"/>
  <c r="H380" s="1"/>
  <c r="I382"/>
  <c r="I381" s="1"/>
  <c r="I380" s="1"/>
  <c r="G382"/>
  <c r="G381" s="1"/>
  <c r="G380" s="1"/>
  <c r="G269"/>
  <c r="G273"/>
  <c r="H453"/>
  <c r="I453"/>
  <c r="G453"/>
  <c r="I549"/>
  <c r="I548" s="1"/>
  <c r="H549"/>
  <c r="H548" s="1"/>
  <c r="G549"/>
  <c r="G548" s="1"/>
  <c r="H261"/>
  <c r="I261"/>
  <c r="G261"/>
  <c r="H449"/>
  <c r="I449"/>
  <c r="G449"/>
  <c r="H344"/>
  <c r="I344"/>
  <c r="H209"/>
  <c r="I209"/>
  <c r="G209"/>
  <c r="H531"/>
  <c r="I531"/>
  <c r="G531"/>
  <c r="I309"/>
  <c r="H309"/>
  <c r="H307"/>
  <c r="I307"/>
  <c r="I306" l="1"/>
  <c r="I305" s="1"/>
  <c r="I304" s="1"/>
  <c r="H306"/>
  <c r="H305" s="1"/>
  <c r="H304" s="1"/>
  <c r="G307"/>
  <c r="G309"/>
  <c r="G311"/>
  <c r="G249"/>
  <c r="G526"/>
  <c r="H623"/>
  <c r="H622" s="1"/>
  <c r="H621" s="1"/>
  <c r="H620" s="1"/>
  <c r="I623"/>
  <c r="I622" s="1"/>
  <c r="I621" s="1"/>
  <c r="I620" s="1"/>
  <c r="G623"/>
  <c r="G622" s="1"/>
  <c r="G621" s="1"/>
  <c r="G620" s="1"/>
  <c r="H263"/>
  <c r="I263"/>
  <c r="G263"/>
  <c r="H252"/>
  <c r="H251" s="1"/>
  <c r="H245" s="1"/>
  <c r="I252"/>
  <c r="I251" s="1"/>
  <c r="I245" s="1"/>
  <c r="G252"/>
  <c r="G251" s="1"/>
  <c r="G306" l="1"/>
  <c r="G305" s="1"/>
  <c r="G304" s="1"/>
  <c r="H354" l="1"/>
  <c r="I354"/>
  <c r="I189" l="1"/>
  <c r="I188" s="1"/>
  <c r="I187" s="1"/>
  <c r="H189"/>
  <c r="H188" s="1"/>
  <c r="H187" s="1"/>
  <c r="G189"/>
  <c r="G188" s="1"/>
  <c r="G187" s="1"/>
  <c r="I176" l="1"/>
  <c r="H176"/>
  <c r="G176"/>
  <c r="I172"/>
  <c r="H172"/>
  <c r="G172"/>
  <c r="H258" l="1"/>
  <c r="I258"/>
  <c r="H88"/>
  <c r="I88"/>
  <c r="H465"/>
  <c r="I465"/>
  <c r="G465"/>
  <c r="G287"/>
  <c r="I269"/>
  <c r="H477"/>
  <c r="H476" s="1"/>
  <c r="H475" s="1"/>
  <c r="I477"/>
  <c r="I476" s="1"/>
  <c r="I475" s="1"/>
  <c r="G477"/>
  <c r="G476" s="1"/>
  <c r="G475" s="1"/>
  <c r="I168"/>
  <c r="H168"/>
  <c r="G168"/>
  <c r="H463"/>
  <c r="I463"/>
  <c r="G463"/>
  <c r="H418"/>
  <c r="H417" s="1"/>
  <c r="H416" s="1"/>
  <c r="H415" s="1"/>
  <c r="H414" s="1"/>
  <c r="I418"/>
  <c r="I417" s="1"/>
  <c r="I416" s="1"/>
  <c r="I415" s="1"/>
  <c r="I414" s="1"/>
  <c r="G418"/>
  <c r="G417" s="1"/>
  <c r="G416" s="1"/>
  <c r="G415" s="1"/>
  <c r="G414" s="1"/>
  <c r="H473" l="1"/>
  <c r="I473"/>
  <c r="G473"/>
  <c r="H461"/>
  <c r="I461"/>
  <c r="G461"/>
  <c r="I403" l="1"/>
  <c r="H584"/>
  <c r="I584"/>
  <c r="G584"/>
  <c r="H391"/>
  <c r="H390" s="1"/>
  <c r="H389" s="1"/>
  <c r="I391"/>
  <c r="I390" s="1"/>
  <c r="I389" s="1"/>
  <c r="G391"/>
  <c r="G390" s="1"/>
  <c r="G389" s="1"/>
  <c r="H566"/>
  <c r="H565" s="1"/>
  <c r="I566"/>
  <c r="I565" s="1"/>
  <c r="G566"/>
  <c r="G565" s="1"/>
  <c r="H563"/>
  <c r="H562" s="1"/>
  <c r="H561" s="1"/>
  <c r="I563"/>
  <c r="I562" s="1"/>
  <c r="I561" s="1"/>
  <c r="G563"/>
  <c r="G562" s="1"/>
  <c r="G561" s="1"/>
  <c r="H500"/>
  <c r="I500"/>
  <c r="G500"/>
  <c r="H629"/>
  <c r="I629"/>
  <c r="G629"/>
  <c r="H608"/>
  <c r="H607" s="1"/>
  <c r="H606" s="1"/>
  <c r="H605" s="1"/>
  <c r="I608"/>
  <c r="I607" s="1"/>
  <c r="I606" s="1"/>
  <c r="I605" s="1"/>
  <c r="G608"/>
  <c r="G607" s="1"/>
  <c r="G606" s="1"/>
  <c r="G605" s="1"/>
  <c r="H602"/>
  <c r="H601" s="1"/>
  <c r="I602"/>
  <c r="I601" s="1"/>
  <c r="G601"/>
  <c r="H592"/>
  <c r="I592"/>
  <c r="G592"/>
  <c r="H580"/>
  <c r="H579" s="1"/>
  <c r="H578" s="1"/>
  <c r="H577" s="1"/>
  <c r="H576" s="1"/>
  <c r="I580"/>
  <c r="I579" s="1"/>
  <c r="I578" s="1"/>
  <c r="I577" s="1"/>
  <c r="I576" s="1"/>
  <c r="G580"/>
  <c r="H573"/>
  <c r="I573"/>
  <c r="G573"/>
  <c r="H570"/>
  <c r="I570"/>
  <c r="G570"/>
  <c r="H519"/>
  <c r="H518" s="1"/>
  <c r="H517" s="1"/>
  <c r="I519"/>
  <c r="I518" s="1"/>
  <c r="I517" s="1"/>
  <c r="G519"/>
  <c r="G518" s="1"/>
  <c r="G517" s="1"/>
  <c r="H515"/>
  <c r="I515"/>
  <c r="G515"/>
  <c r="H513"/>
  <c r="I513"/>
  <c r="G513"/>
  <c r="H509"/>
  <c r="H508" s="1"/>
  <c r="I509"/>
  <c r="I508" s="1"/>
  <c r="G509"/>
  <c r="G508" s="1"/>
  <c r="H502"/>
  <c r="I502"/>
  <c r="G502"/>
  <c r="H498"/>
  <c r="I498"/>
  <c r="G498"/>
  <c r="H494"/>
  <c r="I494"/>
  <c r="G494"/>
  <c r="H492"/>
  <c r="I492"/>
  <c r="G492"/>
  <c r="H546"/>
  <c r="H545" s="1"/>
  <c r="H544" s="1"/>
  <c r="I546"/>
  <c r="I545" s="1"/>
  <c r="I544" s="1"/>
  <c r="G545"/>
  <c r="G544" s="1"/>
  <c r="H541"/>
  <c r="H537" s="1"/>
  <c r="I541"/>
  <c r="I537" s="1"/>
  <c r="G541"/>
  <c r="G537" s="1"/>
  <c r="H534"/>
  <c r="I534"/>
  <c r="G534"/>
  <c r="H529"/>
  <c r="I529"/>
  <c r="G529"/>
  <c r="H526"/>
  <c r="I526"/>
  <c r="H524"/>
  <c r="I524"/>
  <c r="H485"/>
  <c r="H484" s="1"/>
  <c r="H483" s="1"/>
  <c r="H482" s="1"/>
  <c r="I485"/>
  <c r="I484" s="1"/>
  <c r="I483" s="1"/>
  <c r="I482" s="1"/>
  <c r="G485"/>
  <c r="G484" s="1"/>
  <c r="G483" s="1"/>
  <c r="G482" s="1"/>
  <c r="H471"/>
  <c r="I471"/>
  <c r="G471"/>
  <c r="H469"/>
  <c r="I469"/>
  <c r="G469"/>
  <c r="G468" s="1"/>
  <c r="G467" s="1"/>
  <c r="H459"/>
  <c r="I459"/>
  <c r="G459"/>
  <c r="H457"/>
  <c r="H444" s="1"/>
  <c r="I457"/>
  <c r="I444" s="1"/>
  <c r="G457"/>
  <c r="G444" s="1"/>
  <c r="H439"/>
  <c r="H438" s="1"/>
  <c r="I439"/>
  <c r="I438" s="1"/>
  <c r="G439"/>
  <c r="G438" s="1"/>
  <c r="H434"/>
  <c r="H433" s="1"/>
  <c r="H421" s="1"/>
  <c r="I434"/>
  <c r="I433" s="1"/>
  <c r="I421" s="1"/>
  <c r="G434"/>
  <c r="G433" s="1"/>
  <c r="G421" s="1"/>
  <c r="H412"/>
  <c r="H411" s="1"/>
  <c r="I412"/>
  <c r="I411" s="1"/>
  <c r="G412"/>
  <c r="G411" s="1"/>
  <c r="H409"/>
  <c r="I409"/>
  <c r="G409"/>
  <c r="H403"/>
  <c r="G403"/>
  <c r="H401"/>
  <c r="I401"/>
  <c r="G401"/>
  <c r="H399"/>
  <c r="I399"/>
  <c r="G399"/>
  <c r="H393"/>
  <c r="I393"/>
  <c r="G393"/>
  <c r="H374"/>
  <c r="I374"/>
  <c r="G374"/>
  <c r="H372"/>
  <c r="I372"/>
  <c r="G372"/>
  <c r="H370"/>
  <c r="I370"/>
  <c r="G370"/>
  <c r="H368"/>
  <c r="I368"/>
  <c r="G368"/>
  <c r="H366"/>
  <c r="I366"/>
  <c r="G366"/>
  <c r="I360"/>
  <c r="H360"/>
  <c r="G360"/>
  <c r="H358"/>
  <c r="I358"/>
  <c r="G358"/>
  <c r="H356"/>
  <c r="I356"/>
  <c r="G356"/>
  <c r="H334"/>
  <c r="H333" s="1"/>
  <c r="H332" s="1"/>
  <c r="I334"/>
  <c r="I333" s="1"/>
  <c r="I332" s="1"/>
  <c r="G334"/>
  <c r="G333" s="1"/>
  <c r="G332" s="1"/>
  <c r="H330"/>
  <c r="I330"/>
  <c r="G330"/>
  <c r="H328"/>
  <c r="I328"/>
  <c r="G328"/>
  <c r="H326"/>
  <c r="I326"/>
  <c r="G326"/>
  <c r="H324"/>
  <c r="I324"/>
  <c r="G324"/>
  <c r="H322"/>
  <c r="I322"/>
  <c r="G322"/>
  <c r="I320"/>
  <c r="H320"/>
  <c r="G320"/>
  <c r="H318"/>
  <c r="I318"/>
  <c r="G318"/>
  <c r="H301"/>
  <c r="H300" s="1"/>
  <c r="I301"/>
  <c r="I300" s="1"/>
  <c r="G301"/>
  <c r="G300" s="1"/>
  <c r="H298"/>
  <c r="H297" s="1"/>
  <c r="H296" s="1"/>
  <c r="I298"/>
  <c r="I297" s="1"/>
  <c r="I296" s="1"/>
  <c r="G298"/>
  <c r="G297" s="1"/>
  <c r="G296" s="1"/>
  <c r="H290"/>
  <c r="H289" s="1"/>
  <c r="I290"/>
  <c r="I289" s="1"/>
  <c r="G289"/>
  <c r="H287"/>
  <c r="H286" s="1"/>
  <c r="H285" s="1"/>
  <c r="I287"/>
  <c r="I286" s="1"/>
  <c r="I285" s="1"/>
  <c r="G286"/>
  <c r="G285" s="1"/>
  <c r="I276"/>
  <c r="I268" s="1"/>
  <c r="G268"/>
  <c r="H269"/>
  <c r="H268" s="1"/>
  <c r="G258"/>
  <c r="G257" s="1"/>
  <c r="H247"/>
  <c r="I247"/>
  <c r="G247"/>
  <c r="H243"/>
  <c r="H242" s="1"/>
  <c r="I243"/>
  <c r="I242" s="1"/>
  <c r="G243"/>
  <c r="G242" s="1"/>
  <c r="H240"/>
  <c r="H239" s="1"/>
  <c r="I240"/>
  <c r="I239" s="1"/>
  <c r="G240"/>
  <c r="G239" s="1"/>
  <c r="H225"/>
  <c r="H224" s="1"/>
  <c r="H223" s="1"/>
  <c r="H222" s="1"/>
  <c r="H221" s="1"/>
  <c r="H220" s="1"/>
  <c r="I225"/>
  <c r="I224" s="1"/>
  <c r="I223" s="1"/>
  <c r="I222" s="1"/>
  <c r="I221" s="1"/>
  <c r="I220" s="1"/>
  <c r="G225"/>
  <c r="G224" s="1"/>
  <c r="G223" s="1"/>
  <c r="G222" s="1"/>
  <c r="G221" s="1"/>
  <c r="G220" s="1"/>
  <c r="H211"/>
  <c r="H202" s="1"/>
  <c r="I211"/>
  <c r="I202" s="1"/>
  <c r="G211"/>
  <c r="G202" s="1"/>
  <c r="H193"/>
  <c r="H192" s="1"/>
  <c r="H191" s="1"/>
  <c r="I193"/>
  <c r="I192" s="1"/>
  <c r="I191" s="1"/>
  <c r="G193"/>
  <c r="G192" s="1"/>
  <c r="G191" s="1"/>
  <c r="H180"/>
  <c r="H179" s="1"/>
  <c r="H178" s="1"/>
  <c r="I180"/>
  <c r="I179" s="1"/>
  <c r="I178" s="1"/>
  <c r="G180"/>
  <c r="G179" s="1"/>
  <c r="G178" s="1"/>
  <c r="H162"/>
  <c r="H161" s="1"/>
  <c r="H160" s="1"/>
  <c r="I162"/>
  <c r="I161" s="1"/>
  <c r="I160" s="1"/>
  <c r="G162"/>
  <c r="G161" s="1"/>
  <c r="G160" s="1"/>
  <c r="H156"/>
  <c r="H155" s="1"/>
  <c r="I156"/>
  <c r="I155" s="1"/>
  <c r="G156"/>
  <c r="G155" s="1"/>
  <c r="H153"/>
  <c r="H152" s="1"/>
  <c r="I153"/>
  <c r="I152" s="1"/>
  <c r="G153"/>
  <c r="G152" s="1"/>
  <c r="H149"/>
  <c r="H148" s="1"/>
  <c r="H147" s="1"/>
  <c r="I149"/>
  <c r="I148" s="1"/>
  <c r="I147" s="1"/>
  <c r="G149"/>
  <c r="G148" s="1"/>
  <c r="G147" s="1"/>
  <c r="H144"/>
  <c r="H143" s="1"/>
  <c r="I144"/>
  <c r="I143" s="1"/>
  <c r="G144"/>
  <c r="G143" s="1"/>
  <c r="H141"/>
  <c r="H140" s="1"/>
  <c r="H139" s="1"/>
  <c r="I141"/>
  <c r="I140" s="1"/>
  <c r="I139" s="1"/>
  <c r="G141"/>
  <c r="G140" s="1"/>
  <c r="G139" s="1"/>
  <c r="H135"/>
  <c r="H134" s="1"/>
  <c r="I135"/>
  <c r="I134" s="1"/>
  <c r="G135"/>
  <c r="G134" s="1"/>
  <c r="H131"/>
  <c r="H130" s="1"/>
  <c r="H129" s="1"/>
  <c r="I131"/>
  <c r="I130" s="1"/>
  <c r="I129" s="1"/>
  <c r="G131"/>
  <c r="G130" s="1"/>
  <c r="G129" s="1"/>
  <c r="H127"/>
  <c r="H126" s="1"/>
  <c r="H125" s="1"/>
  <c r="I127"/>
  <c r="I126" s="1"/>
  <c r="I125" s="1"/>
  <c r="G127"/>
  <c r="G126" s="1"/>
  <c r="G125" s="1"/>
  <c r="H123"/>
  <c r="H122" s="1"/>
  <c r="H121" s="1"/>
  <c r="I123"/>
  <c r="I122" s="1"/>
  <c r="I121" s="1"/>
  <c r="G123"/>
  <c r="G122" s="1"/>
  <c r="G121" s="1"/>
  <c r="H114"/>
  <c r="H113" s="1"/>
  <c r="H112" s="1"/>
  <c r="H111" s="1"/>
  <c r="I114"/>
  <c r="I113" s="1"/>
  <c r="I112" s="1"/>
  <c r="I111" s="1"/>
  <c r="G114"/>
  <c r="G113" s="1"/>
  <c r="G112" s="1"/>
  <c r="G111" s="1"/>
  <c r="H106"/>
  <c r="H105" s="1"/>
  <c r="H104" s="1"/>
  <c r="I106"/>
  <c r="I105" s="1"/>
  <c r="I104" s="1"/>
  <c r="G106"/>
  <c r="G105" s="1"/>
  <c r="G104" s="1"/>
  <c r="H102"/>
  <c r="H101" s="1"/>
  <c r="H100" s="1"/>
  <c r="I102"/>
  <c r="I101" s="1"/>
  <c r="I100" s="1"/>
  <c r="G102"/>
  <c r="G101" s="1"/>
  <c r="G100" s="1"/>
  <c r="H96"/>
  <c r="H95" s="1"/>
  <c r="I96"/>
  <c r="I95" s="1"/>
  <c r="G96"/>
  <c r="G95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I133" l="1"/>
  <c r="G343"/>
  <c r="G90"/>
  <c r="G569"/>
  <c r="G560" s="1"/>
  <c r="G559" s="1"/>
  <c r="I90"/>
  <c r="H133"/>
  <c r="G497"/>
  <c r="G496" s="1"/>
  <c r="H569"/>
  <c r="H560" s="1"/>
  <c r="H559" s="1"/>
  <c r="H90"/>
  <c r="I569"/>
  <c r="G342"/>
  <c r="I497"/>
  <c r="I496" s="1"/>
  <c r="H343"/>
  <c r="H342" s="1"/>
  <c r="I343"/>
  <c r="I342" s="1"/>
  <c r="H497"/>
  <c r="H496" s="1"/>
  <c r="H408"/>
  <c r="H407" s="1"/>
  <c r="I238"/>
  <c r="I468"/>
  <c r="I467" s="1"/>
  <c r="I443" s="1"/>
  <c r="I442" s="1"/>
  <c r="I441" s="1"/>
  <c r="H468"/>
  <c r="H467" s="1"/>
  <c r="H443" s="1"/>
  <c r="H442" s="1"/>
  <c r="H441" s="1"/>
  <c r="I408"/>
  <c r="I407" s="1"/>
  <c r="G600"/>
  <c r="G599" s="1"/>
  <c r="G598" s="1"/>
  <c r="G597" s="1"/>
  <c r="G151"/>
  <c r="H533"/>
  <c r="I533"/>
  <c r="H600"/>
  <c r="H599" s="1"/>
  <c r="H598" s="1"/>
  <c r="H597" s="1"/>
  <c r="G533"/>
  <c r="I600"/>
  <c r="I599" s="1"/>
  <c r="I598" s="1"/>
  <c r="I597" s="1"/>
  <c r="H151"/>
  <c r="I151"/>
  <c r="I523"/>
  <c r="I522" s="1"/>
  <c r="I521" s="1"/>
  <c r="H238"/>
  <c r="G238"/>
  <c r="H523"/>
  <c r="H522" s="1"/>
  <c r="H521" s="1"/>
  <c r="H591"/>
  <c r="H590" s="1"/>
  <c r="H589" s="1"/>
  <c r="I591"/>
  <c r="I590" s="1"/>
  <c r="I589" s="1"/>
  <c r="H267"/>
  <c r="G591"/>
  <c r="G590" s="1"/>
  <c r="G589" s="1"/>
  <c r="H195"/>
  <c r="G195"/>
  <c r="I195"/>
  <c r="G523"/>
  <c r="G522" s="1"/>
  <c r="G521" s="1"/>
  <c r="I237"/>
  <c r="H246"/>
  <c r="I246"/>
  <c r="G246"/>
  <c r="G245" s="1"/>
  <c r="G237"/>
  <c r="H237"/>
  <c r="I46"/>
  <c r="I45" s="1"/>
  <c r="H46"/>
  <c r="H45" s="1"/>
  <c r="G46"/>
  <c r="G45" s="1"/>
  <c r="G579"/>
  <c r="G578" s="1"/>
  <c r="G577" s="1"/>
  <c r="G576" s="1"/>
  <c r="I40"/>
  <c r="I39" s="1"/>
  <c r="I38" s="1"/>
  <c r="G284"/>
  <c r="H628"/>
  <c r="H627" s="1"/>
  <c r="H626" s="1"/>
  <c r="H625" s="1"/>
  <c r="I628"/>
  <c r="I627" s="1"/>
  <c r="I626" s="1"/>
  <c r="I625" s="1"/>
  <c r="G81"/>
  <c r="G628"/>
  <c r="G627" s="1"/>
  <c r="G626" s="1"/>
  <c r="G625" s="1"/>
  <c r="G604" s="1"/>
  <c r="H81"/>
  <c r="I491"/>
  <c r="I490" s="1"/>
  <c r="I560"/>
  <c r="I559" s="1"/>
  <c r="G420"/>
  <c r="I62"/>
  <c r="G398"/>
  <c r="G491"/>
  <c r="G490" s="1"/>
  <c r="H295"/>
  <c r="H294" s="1"/>
  <c r="H293" s="1"/>
  <c r="G317"/>
  <c r="G316" s="1"/>
  <c r="G315" s="1"/>
  <c r="G314" s="1"/>
  <c r="I512"/>
  <c r="I511" s="1"/>
  <c r="H257"/>
  <c r="H256" s="1"/>
  <c r="H255" s="1"/>
  <c r="H254" s="1"/>
  <c r="G267"/>
  <c r="I267"/>
  <c r="H512"/>
  <c r="H511" s="1"/>
  <c r="G22"/>
  <c r="G21" s="1"/>
  <c r="I81"/>
  <c r="I257"/>
  <c r="I256" s="1"/>
  <c r="I255" s="1"/>
  <c r="I254" s="1"/>
  <c r="H491"/>
  <c r="H490" s="1"/>
  <c r="G512"/>
  <c r="G511" s="1"/>
  <c r="G408"/>
  <c r="G407" s="1"/>
  <c r="I398"/>
  <c r="I420"/>
  <c r="H120"/>
  <c r="H284"/>
  <c r="G295"/>
  <c r="G294" s="1"/>
  <c r="G293" s="1"/>
  <c r="H317"/>
  <c r="H316" s="1"/>
  <c r="H315" s="1"/>
  <c r="H314" s="1"/>
  <c r="H420"/>
  <c r="I23"/>
  <c r="I22" s="1"/>
  <c r="I21" s="1"/>
  <c r="I120"/>
  <c r="G256"/>
  <c r="G255" s="1"/>
  <c r="G254" s="1"/>
  <c r="I284"/>
  <c r="I317"/>
  <c r="I316" s="1"/>
  <c r="I315" s="1"/>
  <c r="I314" s="1"/>
  <c r="H398"/>
  <c r="G443"/>
  <c r="G120"/>
  <c r="G133"/>
  <c r="I295"/>
  <c r="I294" s="1"/>
  <c r="I293" s="1"/>
  <c r="H62"/>
  <c r="H40"/>
  <c r="H39" s="1"/>
  <c r="H38" s="1"/>
  <c r="H23"/>
  <c r="H22" s="1"/>
  <c r="H21" s="1"/>
  <c r="G62"/>
  <c r="G40"/>
  <c r="G39" s="1"/>
  <c r="G38" s="1"/>
  <c r="H397" l="1"/>
  <c r="H396" s="1"/>
  <c r="H395" s="1"/>
  <c r="G397"/>
  <c r="G396" s="1"/>
  <c r="G395" s="1"/>
  <c r="I397"/>
  <c r="I396" s="1"/>
  <c r="I395" s="1"/>
  <c r="I80"/>
  <c r="H80"/>
  <c r="G80"/>
  <c r="I236"/>
  <c r="I341"/>
  <c r="I340" s="1"/>
  <c r="H341"/>
  <c r="H340" s="1"/>
  <c r="G341"/>
  <c r="G340" s="1"/>
  <c r="G236"/>
  <c r="H236"/>
  <c r="G31"/>
  <c r="I31"/>
  <c r="H31"/>
  <c r="G266"/>
  <c r="G265" s="1"/>
  <c r="I266"/>
  <c r="H266"/>
  <c r="H265" s="1"/>
  <c r="I489"/>
  <c r="I488" s="1"/>
  <c r="I487" s="1"/>
  <c r="G489"/>
  <c r="G488" s="1"/>
  <c r="G487" s="1"/>
  <c r="H489"/>
  <c r="H488" s="1"/>
  <c r="H487" s="1"/>
  <c r="I265" l="1"/>
  <c r="I235" s="1"/>
  <c r="I313"/>
  <c r="I15"/>
  <c r="H15"/>
  <c r="G15"/>
  <c r="H313"/>
  <c r="G313"/>
  <c r="G235"/>
  <c r="H235"/>
  <c r="G442"/>
  <c r="G441" s="1"/>
  <c r="I14" l="1"/>
  <c r="H14"/>
  <c r="G14"/>
</calcChain>
</file>

<file path=xl/sharedStrings.xml><?xml version="1.0" encoding="utf-8"?>
<sst xmlns="http://schemas.openxmlformats.org/spreadsheetml/2006/main" count="2963" uniqueCount="686">
  <si>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</si>
  <si>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</si>
  <si>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</si>
  <si>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</si>
  <si>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</si>
  <si>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</si>
  <si>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</si>
  <si>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</si>
  <si>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</si>
  <si>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</si>
  <si>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</si>
  <si>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</si>
  <si>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</si>
  <si>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</si>
  <si>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</si>
  <si>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</si>
  <si>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</si>
  <si>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</si>
  <si>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</si>
  <si>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</si>
  <si>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</si>
  <si>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</si>
  <si>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</si>
  <si>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</si>
  <si>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</si>
  <si>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</si>
  <si>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</si>
  <si>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</si>
  <si>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</si>
  <si>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</si>
  <si>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</si>
  <si>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</si>
  <si>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</si>
  <si>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</si>
  <si>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</si>
  <si>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</si>
  <si>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</si>
  <si>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</si>
  <si>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</si>
  <si>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</si>
  <si>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</si>
  <si>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</si>
  <si>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</si>
  <si>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</si>
  <si>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</si>
  <si>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</si>
  <si>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</si>
  <si>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</si>
  <si>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</si>
  <si>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</si>
  <si>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</si>
  <si>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</si>
  <si>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</si>
  <si>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</si>
  <si>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</si>
  <si>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</si>
  <si>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</si>
  <si>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</si>
  <si>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</si>
  <si>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</si>
  <si>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</si>
  <si>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</si>
  <si>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</si>
  <si>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</si>
  <si>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</si>
  <si>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</si>
  <si>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</si>
  <si>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</si>
  <si>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</si>
  <si>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</si>
  <si>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</si>
  <si>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</si>
  <si>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</si>
  <si>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</si>
  <si>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</si>
  <si>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</si>
  <si>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</si>
  <si>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</si>
  <si>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</si>
  <si>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</si>
  <si>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</si>
  <si>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</si>
  <si>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</si>
  <si>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</si>
  <si>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</si>
  <si>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</si>
  <si>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</si>
  <si>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</si>
  <si>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</si>
  <si>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</si>
  <si>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</si>
  <si>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</si>
  <si>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</si>
  <si>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</si>
  <si>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</si>
  <si>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</si>
  <si>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</si>
  <si>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</si>
  <si>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</si>
  <si>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</si>
  <si>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</si>
  <si>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</si>
  <si>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</si>
  <si>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</si>
  <si>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</si>
  <si>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</si>
  <si>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</si>
  <si>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</si>
  <si>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</si>
  <si>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</si>
  <si>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</si>
  <si>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</si>
  <si>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</si>
  <si>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</si>
  <si>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</si>
  <si>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</si>
  <si>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</si>
  <si>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</si>
  <si>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</si>
  <si>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</si>
  <si>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</si>
  <si>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</si>
  <si>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</si>
  <si>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</si>
  <si>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</si>
  <si>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</si>
  <si>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</si>
  <si>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</si>
  <si>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</si>
  <si>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</si>
  <si>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</si>
  <si>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</si>
  <si>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</si>
  <si>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</si>
  <si>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</si>
  <si>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</si>
  <si>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</si>
  <si>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</si>
  <si>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</si>
  <si>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</si>
  <si>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</si>
  <si>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</si>
  <si>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</si>
  <si>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</si>
  <si>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</si>
  <si>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</si>
  <si>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</si>
  <si>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</si>
  <si>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</si>
  <si>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</si>
  <si>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</si>
  <si>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</si>
  <si>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</si>
  <si>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</si>
  <si>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</si>
  <si>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</si>
  <si>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</si>
  <si>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</si>
  <si>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</si>
  <si>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</si>
  <si>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</si>
  <si>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</si>
  <si>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</si>
  <si>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</si>
  <si>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</si>
  <si>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</si>
  <si>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</si>
  <si>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</si>
  <si>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</si>
  <si>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</si>
  <si>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</si>
  <si>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</si>
  <si>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</si>
  <si>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</si>
  <si>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</si>
  <si>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</si>
  <si>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</si>
  <si>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</si>
  <si>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</si>
  <si>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</si>
  <si>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</si>
  <si>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</si>
  <si>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</si>
  <si>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</si>
  <si>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</si>
  <si>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</si>
  <si>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</si>
  <si>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</si>
  <si>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</si>
  <si>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</si>
  <si>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</si>
  <si>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</si>
  <si>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</si>
  <si>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</si>
  <si>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</si>
  <si>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</si>
  <si>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</si>
  <si>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</si>
  <si>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</si>
  <si>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</si>
  <si>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</si>
  <si>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</si>
  <si>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</si>
  <si>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</si>
  <si>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</si>
  <si>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</si>
  <si>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</si>
  <si>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</si>
  <si>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</si>
  <si>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</si>
  <si>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</si>
  <si>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</si>
  <si>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</si>
  <si>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</si>
  <si>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</si>
  <si>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</si>
  <si>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</si>
  <si>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</si>
  <si>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</si>
  <si>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</si>
  <si>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</si>
  <si>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</si>
  <si>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</si>
  <si>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</si>
  <si>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</si>
  <si>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</si>
  <si>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</si>
  <si>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</si>
  <si>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</si>
  <si>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</si>
  <si>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</si>
  <si>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</si>
  <si>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</si>
  <si>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</si>
  <si>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</si>
  <si>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</si>
  <si>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</si>
  <si>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</si>
  <si>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</si>
  <si>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</si>
  <si>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</si>
  <si>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</si>
  <si>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</si>
  <si>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</si>
  <si>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</si>
  <si>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</si>
  <si>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</si>
  <si>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</si>
  <si>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</si>
  <si>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</si>
  <si>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</si>
  <si>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</si>
  <si>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</si>
  <si>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</si>
  <si>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</si>
  <si>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</si>
  <si>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</si>
  <si>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</si>
  <si>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</si>
  <si>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</si>
  <si>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</si>
  <si>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</si>
  <si>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</si>
  <si>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</si>
  <si>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</si>
  <si>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</si>
  <si>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</si>
  <si>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</si>
  <si>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</si>
  <si>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</si>
  <si>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</si>
  <si>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</si>
  <si>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</si>
  <si>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</si>
  <si>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</si>
  <si>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</si>
  <si>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</si>
  <si>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</si>
  <si>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</si>
  <si>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</si>
  <si>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</si>
  <si>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</si>
  <si>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</si>
  <si>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</si>
  <si>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</si>
  <si>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</si>
  <si>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</si>
  <si>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</si>
  <si>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</si>
  <si>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</si>
  <si>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</si>
  <si>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</si>
  <si>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</si>
  <si>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</si>
  <si>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</si>
  <si>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</si>
  <si>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</si>
  <si>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</si>
  <si>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</si>
  <si>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</si>
  <si>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</si>
  <si>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</si>
  <si>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</si>
  <si>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</si>
  <si>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</si>
  <si>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</si>
  <si>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</si>
  <si>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</si>
  <si>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</si>
  <si>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</si>
  <si>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</si>
  <si>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</si>
  <si>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</si>
  <si>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</si>
  <si>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</si>
  <si>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</si>
  <si>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</si>
  <si>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</si>
  <si>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</si>
  <si>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</si>
  <si>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</si>
  <si>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</si>
  <si>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</si>
  <si>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</si>
  <si>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</si>
  <si>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</si>
  <si>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</si>
  <si>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</si>
  <si>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</si>
  <si>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</si>
  <si>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</si>
  <si>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</si>
  <si>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</si>
  <si>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</si>
  <si>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</si>
  <si>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</si>
  <si>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</si>
  <si>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</si>
  <si>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</si>
  <si>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</si>
  <si>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</si>
  <si>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</si>
  <si>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</si>
  <si>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</si>
  <si>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</si>
  <si>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</si>
  <si>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</si>
  <si>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</si>
  <si>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</si>
  <si>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</si>
  <si>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</si>
  <si>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</si>
  <si>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</si>
  <si>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</si>
  <si>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</si>
  <si>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</si>
  <si>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</si>
  <si>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</si>
  <si>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</si>
  <si>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</si>
  <si>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</si>
  <si>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</si>
  <si>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</si>
  <si>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</si>
  <si>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</si>
  <si>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</si>
  <si>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</si>
  <si>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</si>
  <si>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</si>
  <si>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</si>
  <si>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</si>
  <si>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</si>
  <si>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</si>
  <si>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</si>
  <si>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</si>
  <si>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</si>
  <si>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</si>
  <si>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</si>
  <si>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</si>
  <si>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</si>
  <si>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</si>
  <si>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</si>
  <si>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</si>
  <si>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</si>
  <si>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</si>
  <si>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</si>
  <si>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</si>
  <si>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</si>
  <si>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</si>
  <si>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</si>
  <si>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</si>
  <si>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</si>
  <si>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</si>
  <si>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</si>
  <si>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</si>
  <si>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</si>
  <si>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</si>
  <si>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</si>
  <si>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</si>
  <si>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</si>
  <si>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</si>
  <si>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</si>
  <si>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</si>
  <si>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</si>
  <si>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</si>
  <si>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</si>
  <si>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</si>
  <si>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</si>
  <si>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</si>
  <si>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</si>
  <si>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</si>
  <si>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</si>
  <si>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</si>
  <si>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</si>
  <si>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</si>
  <si>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</si>
  <si>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</si>
  <si>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</si>
  <si>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</si>
  <si>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</si>
  <si>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</si>
  <si>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</si>
  <si>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</si>
  <si>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</si>
  <si>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</si>
  <si>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</si>
  <si>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</si>
  <si>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</si>
  <si>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</si>
  <si>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</si>
  <si>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</si>
  <si>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</si>
  <si>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</si>
  <si>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</si>
  <si>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</si>
  <si>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</si>
  <si>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</si>
  <si>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</si>
  <si>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</si>
  <si>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</si>
  <si>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</si>
  <si>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</si>
  <si>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</si>
  <si>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</si>
  <si>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</si>
  <si>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</si>
  <si>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</si>
  <si>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</si>
  <si>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</si>
  <si>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</si>
  <si>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</si>
  <si>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</si>
  <si>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</si>
  <si>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</si>
  <si>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</si>
  <si>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</si>
  <si>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</si>
  <si>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</si>
  <si>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</si>
  <si>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</si>
  <si>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</si>
  <si>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</si>
  <si>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</si>
  <si>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</si>
  <si>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</si>
  <si>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</si>
  <si>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</si>
  <si>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</si>
  <si>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</si>
  <si>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</si>
  <si>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</si>
  <si>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</si>
  <si>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</si>
  <si>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</si>
  <si>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</si>
  <si>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</si>
  <si>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</si>
  <si>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</si>
  <si>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</si>
  <si>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</si>
  <si>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</si>
  <si>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</si>
  <si>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</si>
  <si>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</si>
  <si>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</si>
  <si>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</si>
  <si>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</si>
  <si>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</si>
  <si>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</si>
  <si>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</si>
  <si>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</si>
  <si>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</si>
  <si>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</si>
  <si>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</si>
  <si>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</si>
  <si>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</si>
  <si>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</si>
  <si>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</si>
  <si>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</si>
  <si>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</si>
  <si>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</si>
  <si>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</si>
  <si>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</si>
  <si>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</si>
  <si>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</si>
  <si>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</si>
  <si>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</si>
  <si>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</si>
  <si>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</si>
  <si>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</si>
  <si>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</si>
  <si>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</si>
  <si>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</si>
  <si>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</si>
  <si>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</si>
  <si>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</si>
  <si>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</si>
  <si>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</si>
  <si>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</si>
  <si>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</si>
  <si>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</si>
  <si>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</si>
  <si>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</si>
  <si>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</si>
  <si>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</si>
  <si>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</si>
  <si>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</si>
  <si>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</si>
  <si>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</si>
  <si>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</si>
  <si>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</si>
  <si>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</si>
  <si>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</si>
  <si>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</si>
  <si>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</si>
  <si>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</si>
  <si>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</si>
  <si>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</si>
  <si>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</si>
  <si>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</si>
  <si>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</si>
  <si>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</si>
  <si>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</si>
  <si>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</si>
  <si>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</si>
  <si>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</si>
  <si>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</si>
  <si>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</si>
  <si>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</si>
  <si>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</si>
  <si>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</si>
  <si>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</si>
  <si>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</si>
  <si>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</si>
  <si>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</si>
  <si>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</si>
  <si>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</si>
  <si>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</si>
  <si>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</si>
  <si>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</si>
  <si>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</si>
  <si>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</si>
  <si>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</si>
  <si>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</si>
  <si>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</si>
  <si>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</si>
  <si>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</si>
  <si>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</si>
  <si>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</si>
  <si>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</si>
  <si>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</si>
  <si>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</si>
  <si>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</si>
  <si>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</si>
  <si>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</si>
  <si>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</si>
  <si>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</si>
  <si>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</si>
  <si>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</si>
  <si>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</si>
  <si>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</si>
  <si>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</si>
  <si>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</si>
  <si>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</si>
  <si>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</si>
  <si>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</si>
  <si>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</si>
  <si>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</si>
  <si>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</si>
  <si>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</si>
  <si>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</si>
  <si>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</si>
  <si>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</si>
  <si>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</si>
  <si>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</si>
  <si>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</si>
  <si>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</si>
  <si>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</si>
  <si>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</si>
  <si>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596,9</t>
  </si>
  <si>
    <t>635,6</t>
  </si>
  <si>
    <t>663,2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</si>
  <si>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</si>
  <si>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</si>
  <si>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</si>
  <si>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</si>
  <si>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</si>
  <si>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</si>
  <si>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</si>
  <si>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</si>
  <si>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</si>
  <si>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</si>
  <si>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</si>
  <si>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</si>
  <si>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</si>
  <si>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</si>
  <si>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</si>
  <si>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</si>
  <si>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</si>
  <si>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</si>
  <si>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</si>
  <si>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</si>
  <si>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</si>
  <si>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</si>
  <si>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</si>
  <si>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</si>
  <si>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</si>
  <si>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</si>
  <si>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</si>
  <si>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</si>
  <si>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</si>
  <si>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</si>
  <si>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</si>
  <si>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</si>
  <si>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Выплата ежемесячных денеждных средств лицам из числа детей-сирот и детей, оставшихся без попечения родителей, обучающимся в общеобразовательных организациях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</si>
  <si>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</si>
  <si>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</si>
  <si>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</si>
  <si>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</si>
  <si>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</si>
  <si>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</si>
  <si>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</si>
  <si>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</si>
  <si>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</si>
  <si>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</si>
  <si>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</si>
  <si>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</si>
  <si>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</si>
  <si>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9658,5</t>
  </si>
  <si>
    <t>95683,7</t>
  </si>
  <si>
    <t>5102,4</t>
  </si>
  <si>
    <t>5058,5</t>
  </si>
  <si>
    <t>4317,5</t>
  </si>
  <si>
    <t>6602,4</t>
  </si>
  <si>
    <t>20518,1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</si>
  <si>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</si>
  <si>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</si>
  <si>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</si>
  <si>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</si>
  <si>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</si>
  <si>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</si>
  <si>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</si>
  <si>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</si>
  <si>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800,0</t>
  </si>
  <si>
    <t>340</t>
  </si>
  <si>
    <t>01 2 01 S3330</t>
  </si>
  <si>
    <t>Стипендии</t>
  </si>
  <si>
    <t>Меры стимулирования обучающихся по целевому направлению по педагогическим специальностям</t>
  </si>
  <si>
    <t>42874,3</t>
  </si>
  <si>
    <t>42550,8</t>
  </si>
  <si>
    <t>40121,9</t>
  </si>
  <si>
    <t>01 5  00 80060</t>
  </si>
  <si>
    <t>01 5 00 80060</t>
  </si>
  <si>
    <t>15606,5</t>
  </si>
  <si>
    <t>Организация и предоставление общеобразовательных услуг и иные цели</t>
  </si>
  <si>
    <t>01 2 01 80060</t>
  </si>
  <si>
    <t>1213,5</t>
  </si>
  <si>
    <t>15577,9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</si>
  <si>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</si>
  <si>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</si>
  <si>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</si>
  <si>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3976,0</t>
  </si>
  <si>
    <t>16244,1</t>
  </si>
  <si>
    <t>11378,2</t>
  </si>
  <si>
    <t>Приложение 2</t>
  </si>
  <si>
    <t>от 16.02.2023 № 455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</si>
</sst>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1"/>
  <sheetViews>
    <sheetView tabSelected="1" zoomScale="68" zoomScaleNormal="68" workbookViewId="0">
      <selection activeCell="N10" sqref="N10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3" ht="15.75">
      <c r="F1" s="1"/>
      <c r="G1" s="1"/>
      <c r="H1" s="44" t="s">
        <v>684</v>
      </c>
      <c r="I1" s="52"/>
    </row>
    <row r="2" spans="1:13" ht="15.75">
      <c r="D2" s="56" t="s">
        <v>536</v>
      </c>
      <c r="E2" s="56"/>
      <c r="F2" s="56"/>
      <c r="G2" s="56"/>
      <c r="H2" s="56"/>
      <c r="I2" s="56"/>
    </row>
    <row r="3" spans="1:13" ht="15.75">
      <c r="D3" s="56" t="s">
        <v>534</v>
      </c>
      <c r="E3" s="56"/>
      <c r="F3" s="56"/>
      <c r="G3" s="56"/>
      <c r="H3" s="56"/>
      <c r="I3" s="56"/>
    </row>
    <row r="4" spans="1:13" ht="15.75">
      <c r="D4" s="56" t="s">
        <v>535</v>
      </c>
      <c r="E4" s="56"/>
      <c r="F4" s="56"/>
      <c r="G4" s="56"/>
      <c r="H4" s="56"/>
      <c r="I4" s="56"/>
    </row>
    <row r="5" spans="1:13" ht="15.75">
      <c r="C5" s="56" t="s">
        <v>580</v>
      </c>
      <c r="D5" s="56"/>
      <c r="E5" s="56"/>
      <c r="F5" s="56"/>
      <c r="G5" s="56"/>
      <c r="H5" s="56"/>
      <c r="I5" s="56"/>
    </row>
    <row r="6" spans="1:13" ht="15.75">
      <c r="C6" s="56" t="s">
        <v>581</v>
      </c>
      <c r="D6" s="56"/>
      <c r="E6" s="56"/>
      <c r="F6" s="56"/>
      <c r="G6" s="56"/>
      <c r="H6" s="56"/>
      <c r="I6" s="56"/>
    </row>
    <row r="7" spans="1:13">
      <c r="C7" s="46"/>
      <c r="D7" s="46"/>
      <c r="E7" s="46"/>
      <c r="F7" s="46"/>
      <c r="G7" s="46"/>
      <c r="H7" s="61" t="s">
        <v>685</v>
      </c>
      <c r="I7" s="61"/>
    </row>
    <row r="8" spans="1:13" ht="91.5" customHeight="1">
      <c r="A8" s="55" t="s">
        <v>582</v>
      </c>
      <c r="B8" s="55"/>
      <c r="C8" s="55"/>
      <c r="D8" s="55"/>
      <c r="E8" s="55"/>
      <c r="F8" s="55"/>
      <c r="G8" s="55"/>
      <c r="H8" s="55"/>
      <c r="I8" s="55"/>
    </row>
    <row r="9" spans="1:13" ht="15.75">
      <c r="A9" s="1"/>
      <c r="B9" s="1"/>
      <c r="C9" s="1"/>
      <c r="D9" s="1"/>
      <c r="E9" s="1"/>
      <c r="F9" s="1"/>
      <c r="G9" s="1"/>
      <c r="H9" s="1"/>
      <c r="I9" s="1"/>
    </row>
    <row r="10" spans="1:13" ht="15.75">
      <c r="A10" s="1"/>
      <c r="B10" s="1"/>
      <c r="C10" s="1"/>
      <c r="D10" s="1"/>
      <c r="E10" s="1"/>
      <c r="F10" s="1"/>
      <c r="G10" s="1"/>
      <c r="H10" s="59" t="s">
        <v>0</v>
      </c>
      <c r="I10" s="60"/>
    </row>
    <row r="11" spans="1:13" ht="56.25" customHeight="1">
      <c r="A11" s="1"/>
      <c r="B11" s="54" t="s">
        <v>7</v>
      </c>
      <c r="C11" s="58" t="s">
        <v>2</v>
      </c>
      <c r="D11" s="58"/>
      <c r="E11" s="58"/>
      <c r="F11" s="58"/>
      <c r="G11" s="57" t="s">
        <v>1</v>
      </c>
      <c r="H11" s="57"/>
      <c r="I11" s="57"/>
    </row>
    <row r="12" spans="1:13" ht="15.75">
      <c r="A12" s="1"/>
      <c r="B12" s="54"/>
      <c r="C12" s="32" t="s">
        <v>3</v>
      </c>
      <c r="D12" s="32" t="s">
        <v>4</v>
      </c>
      <c r="E12" s="32" t="s">
        <v>5</v>
      </c>
      <c r="F12" s="32" t="s">
        <v>6</v>
      </c>
      <c r="G12" s="50" t="s">
        <v>481</v>
      </c>
      <c r="H12" s="50" t="s">
        <v>549</v>
      </c>
      <c r="I12" s="50" t="s">
        <v>583</v>
      </c>
    </row>
    <row r="13" spans="1:13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13" ht="15.75">
      <c r="A14" s="1"/>
      <c r="B14" s="6" t="s">
        <v>8</v>
      </c>
      <c r="C14" s="6"/>
      <c r="D14" s="6"/>
      <c r="E14" s="6"/>
      <c r="F14" s="6"/>
      <c r="G14" s="17">
        <f>G15+G220+G235+G293+G313+G441+G487+G589+G597+G604</f>
        <v>438663.9</v>
      </c>
      <c r="H14" s="17">
        <f>H15+H220+H235+H293+H313+H441+H487+H589+H597+H604+H616</f>
        <v>397255.6</v>
      </c>
      <c r="I14" s="17">
        <f>I15+I220+I235+I293+I313+I441+I487+I589+I597+I604+I616</f>
        <v>396364.7</v>
      </c>
    </row>
    <row r="15" spans="1:13" ht="31.5">
      <c r="A15" s="1"/>
      <c r="B15" s="34" t="s">
        <v>202</v>
      </c>
      <c r="C15" s="5" t="s">
        <v>9</v>
      </c>
      <c r="D15" s="5" t="s">
        <v>616</v>
      </c>
      <c r="E15" s="5"/>
      <c r="F15" s="5"/>
      <c r="G15" s="13">
        <f>G16+G21+G31+G57+G62+G75+G80</f>
        <v>80477.2</v>
      </c>
      <c r="H15" s="13">
        <f>H16+H21+H31+H57+H62+H75+H80</f>
        <v>79507.199999999997</v>
      </c>
      <c r="I15" s="13">
        <f>I16+I21+I31+I57+I62+I75+I80</f>
        <v>79534.8</v>
      </c>
    </row>
    <row r="16" spans="1:13" ht="114" customHeight="1">
      <c r="A16" s="1"/>
      <c r="B16" s="7" t="s">
        <v>408</v>
      </c>
      <c r="C16" s="2" t="s">
        <v>9</v>
      </c>
      <c r="D16" s="2" t="s">
        <v>10</v>
      </c>
      <c r="E16" s="2"/>
      <c r="F16" s="2"/>
      <c r="G16" s="12" t="str">
        <f>G17</f>
        <v>1477,2</v>
      </c>
      <c r="H16" s="12" t="str">
        <f t="shared" ref="H16:I19" si="0">H17</f>
        <v>1477,2</v>
      </c>
      <c r="I16" s="12" t="str">
        <f t="shared" si="0"/>
        <v>1477,2</v>
      </c>
      <c r="L16" s="51"/>
      <c r="M16" s="51"/>
    </row>
    <row r="17" spans="1:17" ht="94.5">
      <c r="A17" s="1"/>
      <c r="B17" s="9" t="s">
        <v>220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1477,2</v>
      </c>
      <c r="H17" s="12" t="str">
        <f t="shared" si="0"/>
        <v>1477,2</v>
      </c>
      <c r="I17" s="12" t="str">
        <f t="shared" si="0"/>
        <v>1477,2</v>
      </c>
      <c r="Q17" s="43"/>
    </row>
    <row r="18" spans="1:17" ht="78.75">
      <c r="A18" s="1"/>
      <c r="B18" s="9" t="s">
        <v>349</v>
      </c>
      <c r="C18" s="2" t="s">
        <v>9</v>
      </c>
      <c r="D18" s="2" t="s">
        <v>10</v>
      </c>
      <c r="E18" s="2" t="s">
        <v>430</v>
      </c>
      <c r="F18" s="2"/>
      <c r="G18" s="12" t="str">
        <f>G19</f>
        <v>1477,2</v>
      </c>
      <c r="H18" s="12" t="str">
        <f t="shared" si="0"/>
        <v>1477,2</v>
      </c>
      <c r="I18" s="12" t="str">
        <f t="shared" si="0"/>
        <v>1477,2</v>
      </c>
    </row>
    <row r="19" spans="1:17" ht="103.5" customHeight="1">
      <c r="A19" s="1"/>
      <c r="B19" s="7" t="s">
        <v>409</v>
      </c>
      <c r="C19" s="2" t="s">
        <v>9</v>
      </c>
      <c r="D19" s="2" t="s">
        <v>10</v>
      </c>
      <c r="E19" s="2" t="s">
        <v>433</v>
      </c>
      <c r="F19" s="2"/>
      <c r="G19" s="12" t="str">
        <f>G20</f>
        <v>1477,2</v>
      </c>
      <c r="H19" s="12" t="str">
        <f t="shared" si="0"/>
        <v>1477,2</v>
      </c>
      <c r="I19" s="12" t="str">
        <f t="shared" si="0"/>
        <v>1477,2</v>
      </c>
    </row>
    <row r="20" spans="1:17" ht="78.75">
      <c r="A20" s="1"/>
      <c r="B20" s="9" t="s">
        <v>210</v>
      </c>
      <c r="C20" s="2" t="s">
        <v>9</v>
      </c>
      <c r="D20" s="2" t="s">
        <v>10</v>
      </c>
      <c r="E20" s="2" t="s">
        <v>433</v>
      </c>
      <c r="F20" s="2" t="s">
        <v>13</v>
      </c>
      <c r="G20" s="12" t="s">
        <v>584</v>
      </c>
      <c r="H20" s="12" t="s">
        <v>584</v>
      </c>
      <c r="I20" s="12" t="s">
        <v>584</v>
      </c>
    </row>
    <row r="21" spans="1:17" ht="157.5">
      <c r="A21" s="1"/>
      <c r="B21" s="7" t="s">
        <v>407</v>
      </c>
      <c r="C21" s="2" t="s">
        <v>9</v>
      </c>
      <c r="D21" s="2" t="s">
        <v>14</v>
      </c>
      <c r="E21" s="2"/>
      <c r="F21" s="2"/>
      <c r="G21" s="12">
        <f>G22</f>
        <v>3390.6</v>
      </c>
      <c r="H21" s="12">
        <f t="shared" ref="H21:I22" si="1">H22</f>
        <v>3390.6</v>
      </c>
      <c r="I21" s="12">
        <f t="shared" si="1"/>
        <v>3390.6</v>
      </c>
    </row>
    <row r="22" spans="1:17" ht="31.5">
      <c r="A22" s="1"/>
      <c r="B22" s="9" t="s">
        <v>213</v>
      </c>
      <c r="C22" s="2" t="s">
        <v>9</v>
      </c>
      <c r="D22" s="2" t="s">
        <v>14</v>
      </c>
      <c r="E22" s="2" t="s">
        <v>15</v>
      </c>
      <c r="F22" s="2"/>
      <c r="G22" s="12">
        <f>G23</f>
        <v>3390.6</v>
      </c>
      <c r="H22" s="12">
        <f t="shared" si="1"/>
        <v>3390.6</v>
      </c>
      <c r="I22" s="12">
        <f t="shared" si="1"/>
        <v>3390.6</v>
      </c>
    </row>
    <row r="23" spans="1:17" ht="31.5">
      <c r="A23" s="1"/>
      <c r="B23" s="9" t="s">
        <v>214</v>
      </c>
      <c r="C23" s="2" t="s">
        <v>9</v>
      </c>
      <c r="D23" s="2" t="s">
        <v>14</v>
      </c>
      <c r="E23" s="2" t="s">
        <v>12</v>
      </c>
      <c r="F23" s="2"/>
      <c r="G23" s="12">
        <f>G24+G29</f>
        <v>3390.6</v>
      </c>
      <c r="H23" s="12">
        <f>H24+H29</f>
        <v>3390.6</v>
      </c>
      <c r="I23" s="12">
        <f>I24+I29</f>
        <v>3390.6</v>
      </c>
    </row>
    <row r="24" spans="1:17" ht="110.25">
      <c r="A24" s="1"/>
      <c r="B24" s="7" t="s">
        <v>406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2166</v>
      </c>
      <c r="H24" s="23">
        <f t="shared" ref="H24:I24" si="2">H25+H26+H28</f>
        <v>2166</v>
      </c>
      <c r="I24" s="23">
        <f t="shared" si="2"/>
        <v>2166</v>
      </c>
    </row>
    <row r="25" spans="1:17" ht="78.75">
      <c r="A25" s="1"/>
      <c r="B25" s="9" t="s">
        <v>210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585</v>
      </c>
      <c r="H25" s="12" t="s">
        <v>585</v>
      </c>
      <c r="I25" s="12" t="s">
        <v>585</v>
      </c>
    </row>
    <row r="26" spans="1:17" ht="111.75" customHeight="1">
      <c r="A26" s="1"/>
      <c r="B26" s="9" t="s">
        <v>211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490</v>
      </c>
      <c r="H26" s="23">
        <v>50</v>
      </c>
      <c r="I26" s="23">
        <v>50</v>
      </c>
    </row>
    <row r="27" spans="1:17" ht="47.25" hidden="1">
      <c r="A27" s="1"/>
      <c r="B27" s="9" t="s">
        <v>462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126</v>
      </c>
      <c r="H27" s="12" t="s">
        <v>126</v>
      </c>
      <c r="I27" s="12" t="s">
        <v>126</v>
      </c>
    </row>
    <row r="28" spans="1:17" ht="0.75" customHeight="1">
      <c r="A28" s="1"/>
      <c r="B28" s="9" t="s">
        <v>241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410</v>
      </c>
      <c r="H28" s="12" t="s">
        <v>126</v>
      </c>
      <c r="I28" s="12" t="s">
        <v>126</v>
      </c>
    </row>
    <row r="29" spans="1:17" ht="141.75">
      <c r="A29" s="1"/>
      <c r="B29" s="9" t="s">
        <v>394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1224,6</v>
      </c>
      <c r="H29" s="12" t="str">
        <f t="shared" ref="H29:I29" si="3">H30</f>
        <v>1224,6</v>
      </c>
      <c r="I29" s="12" t="str">
        <f t="shared" si="3"/>
        <v>1224,6</v>
      </c>
    </row>
    <row r="30" spans="1:17" ht="78.75">
      <c r="A30" s="1"/>
      <c r="B30" s="9" t="s">
        <v>210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586</v>
      </c>
      <c r="H30" s="12" t="s">
        <v>586</v>
      </c>
      <c r="I30" s="12" t="s">
        <v>586</v>
      </c>
    </row>
    <row r="31" spans="1:17" ht="179.25" customHeight="1">
      <c r="A31" s="1"/>
      <c r="B31" s="7" t="s">
        <v>203</v>
      </c>
      <c r="C31" s="2" t="s">
        <v>9</v>
      </c>
      <c r="D31" s="2" t="s">
        <v>19</v>
      </c>
      <c r="E31" s="2"/>
      <c r="F31" s="2"/>
      <c r="G31" s="12">
        <f>G32+G38+G45</f>
        <v>23766.799999999999</v>
      </c>
      <c r="H31" s="12">
        <f t="shared" ref="H31:I31" si="4">H32+H38+H45</f>
        <v>23766.799999999999</v>
      </c>
      <c r="I31" s="12">
        <f t="shared" si="4"/>
        <v>23766.799999999999</v>
      </c>
    </row>
    <row r="32" spans="1:17" ht="86.25" customHeight="1">
      <c r="A32" s="1"/>
      <c r="B32" s="9" t="s">
        <v>243</v>
      </c>
      <c r="C32" s="2" t="s">
        <v>9</v>
      </c>
      <c r="D32" s="2" t="s">
        <v>19</v>
      </c>
      <c r="E32" s="2" t="s">
        <v>144</v>
      </c>
      <c r="F32" s="2"/>
      <c r="G32" s="23">
        <f>G33</f>
        <v>480.5</v>
      </c>
      <c r="H32" s="23">
        <f t="shared" ref="H32:I32" si="5">H33</f>
        <v>480.5</v>
      </c>
      <c r="I32" s="23">
        <f t="shared" si="5"/>
        <v>480.5</v>
      </c>
    </row>
    <row r="33" spans="1:9" ht="202.5" customHeight="1">
      <c r="A33" s="1"/>
      <c r="B33" s="9" t="s">
        <v>499</v>
      </c>
      <c r="C33" s="2" t="s">
        <v>9</v>
      </c>
      <c r="D33" s="2" t="s">
        <v>19</v>
      </c>
      <c r="E33" s="2" t="s">
        <v>498</v>
      </c>
      <c r="F33" s="2"/>
      <c r="G33" s="23">
        <f>G34</f>
        <v>480.5</v>
      </c>
      <c r="H33" s="23">
        <f t="shared" ref="H33:I33" si="6">H34</f>
        <v>480.5</v>
      </c>
      <c r="I33" s="23">
        <f t="shared" si="6"/>
        <v>480.5</v>
      </c>
    </row>
    <row r="34" spans="1:9" ht="182.25" customHeight="1">
      <c r="A34" s="1"/>
      <c r="B34" s="9" t="s">
        <v>405</v>
      </c>
      <c r="C34" s="2" t="s">
        <v>9</v>
      </c>
      <c r="D34" s="2" t="s">
        <v>19</v>
      </c>
      <c r="E34" s="2" t="s">
        <v>524</v>
      </c>
      <c r="F34" s="2"/>
      <c r="G34" s="23">
        <f>G35+G37</f>
        <v>480.5</v>
      </c>
      <c r="H34" s="23">
        <f t="shared" ref="H34:I34" si="7">H35+H37</f>
        <v>480.5</v>
      </c>
      <c r="I34" s="23">
        <f t="shared" si="7"/>
        <v>480.5</v>
      </c>
    </row>
    <row r="35" spans="1:9" ht="78.75" customHeight="1">
      <c r="A35" s="1"/>
      <c r="B35" s="9" t="s">
        <v>210</v>
      </c>
      <c r="C35" s="2" t="s">
        <v>9</v>
      </c>
      <c r="D35" s="2" t="s">
        <v>19</v>
      </c>
      <c r="E35" s="2" t="s">
        <v>524</v>
      </c>
      <c r="F35" s="2" t="s">
        <v>13</v>
      </c>
      <c r="G35" s="12" t="s">
        <v>640</v>
      </c>
      <c r="H35" s="23">
        <v>455.7</v>
      </c>
      <c r="I35" s="23">
        <v>455.7</v>
      </c>
    </row>
    <row r="36" spans="1:9" ht="94.5" hidden="1">
      <c r="A36" s="1"/>
      <c r="B36" s="9" t="s">
        <v>211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410</v>
      </c>
      <c r="H36" s="12" t="s">
        <v>410</v>
      </c>
      <c r="I36" s="12" t="s">
        <v>410</v>
      </c>
    </row>
    <row r="37" spans="1:9" ht="114" customHeight="1">
      <c r="A37" s="1"/>
      <c r="B37" s="9" t="s">
        <v>211</v>
      </c>
      <c r="C37" s="2" t="s">
        <v>9</v>
      </c>
      <c r="D37" s="2" t="s">
        <v>19</v>
      </c>
      <c r="E37" s="2" t="s">
        <v>524</v>
      </c>
      <c r="F37" s="2" t="s">
        <v>17</v>
      </c>
      <c r="G37" s="12" t="s">
        <v>641</v>
      </c>
      <c r="H37" s="12" t="s">
        <v>641</v>
      </c>
      <c r="I37" s="12" t="s">
        <v>641</v>
      </c>
    </row>
    <row r="38" spans="1:9" ht="126">
      <c r="A38" s="1"/>
      <c r="B38" s="9" t="s">
        <v>401</v>
      </c>
      <c r="C38" s="2" t="s">
        <v>9</v>
      </c>
      <c r="D38" s="2" t="s">
        <v>19</v>
      </c>
      <c r="E38" s="2" t="s">
        <v>21</v>
      </c>
      <c r="F38" s="2"/>
      <c r="G38" s="12">
        <f>G39</f>
        <v>431.29999999999995</v>
      </c>
      <c r="H38" s="12">
        <f t="shared" ref="H38:I38" si="8">H39</f>
        <v>431.29999999999995</v>
      </c>
      <c r="I38" s="12">
        <f t="shared" si="8"/>
        <v>431.29999999999995</v>
      </c>
    </row>
    <row r="39" spans="1:9" ht="47.25">
      <c r="A39" s="1"/>
      <c r="B39" s="9" t="s">
        <v>402</v>
      </c>
      <c r="C39" s="2" t="s">
        <v>9</v>
      </c>
      <c r="D39" s="2" t="s">
        <v>19</v>
      </c>
      <c r="E39" s="2" t="s">
        <v>22</v>
      </c>
      <c r="F39" s="2"/>
      <c r="G39" s="12">
        <f>G40</f>
        <v>431.29999999999995</v>
      </c>
      <c r="H39" s="12">
        <f t="shared" ref="H39:I39" si="9">H40</f>
        <v>431.29999999999995</v>
      </c>
      <c r="I39" s="12">
        <f t="shared" si="9"/>
        <v>431.29999999999995</v>
      </c>
    </row>
    <row r="40" spans="1:9" ht="126">
      <c r="A40" s="1"/>
      <c r="B40" s="9" t="s">
        <v>403</v>
      </c>
      <c r="C40" s="2" t="s">
        <v>9</v>
      </c>
      <c r="D40" s="2" t="s">
        <v>19</v>
      </c>
      <c r="E40" s="2" t="s">
        <v>23</v>
      </c>
      <c r="F40" s="2"/>
      <c r="G40" s="12">
        <f>G41+G43</f>
        <v>431.29999999999995</v>
      </c>
      <c r="H40" s="12">
        <f t="shared" ref="H40:I40" si="10">H41+H43</f>
        <v>431.29999999999995</v>
      </c>
      <c r="I40" s="12">
        <f t="shared" si="10"/>
        <v>431.29999999999995</v>
      </c>
    </row>
    <row r="41" spans="1:9" ht="141.75">
      <c r="A41" s="1"/>
      <c r="B41" s="9" t="s">
        <v>404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292,4</v>
      </c>
      <c r="H41" s="12" t="str">
        <f t="shared" ref="H41:I41" si="11">H42</f>
        <v>292,4</v>
      </c>
      <c r="I41" s="12" t="str">
        <f t="shared" si="11"/>
        <v>292,4</v>
      </c>
    </row>
    <row r="42" spans="1:9" ht="78.75">
      <c r="A42" s="1"/>
      <c r="B42" s="9" t="s">
        <v>210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587</v>
      </c>
      <c r="H42" s="12" t="s">
        <v>587</v>
      </c>
      <c r="I42" s="12" t="s">
        <v>587</v>
      </c>
    </row>
    <row r="43" spans="1:9" ht="110.25">
      <c r="A43" s="1"/>
      <c r="B43" s="9" t="s">
        <v>400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138,9</v>
      </c>
      <c r="H43" s="12" t="str">
        <f t="shared" ref="H43:I43" si="12">H44</f>
        <v>138,9</v>
      </c>
      <c r="I43" s="12" t="str">
        <f t="shared" si="12"/>
        <v>138,9</v>
      </c>
    </row>
    <row r="44" spans="1:9" ht="78.75">
      <c r="A44" s="1"/>
      <c r="B44" s="9" t="s">
        <v>210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588</v>
      </c>
      <c r="H44" s="12" t="s">
        <v>588</v>
      </c>
      <c r="I44" s="12" t="s">
        <v>588</v>
      </c>
    </row>
    <row r="45" spans="1:9" ht="94.5">
      <c r="A45" s="1"/>
      <c r="B45" s="9" t="s">
        <v>220</v>
      </c>
      <c r="C45" s="2" t="s">
        <v>9</v>
      </c>
      <c r="D45" s="2" t="s">
        <v>19</v>
      </c>
      <c r="E45" s="2" t="s">
        <v>95</v>
      </c>
      <c r="F45" s="2"/>
      <c r="G45" s="12">
        <f>G46</f>
        <v>22855</v>
      </c>
      <c r="H45" s="12">
        <f t="shared" ref="H45:I45" si="13">H46</f>
        <v>22855</v>
      </c>
      <c r="I45" s="12">
        <f t="shared" si="13"/>
        <v>22855</v>
      </c>
    </row>
    <row r="46" spans="1:9" ht="78.75">
      <c r="A46" s="1"/>
      <c r="B46" s="9" t="s">
        <v>349</v>
      </c>
      <c r="C46" s="2" t="s">
        <v>9</v>
      </c>
      <c r="D46" s="2" t="s">
        <v>19</v>
      </c>
      <c r="E46" s="2" t="s">
        <v>430</v>
      </c>
      <c r="F46" s="2"/>
      <c r="G46" s="12">
        <f>G47+G49+G52</f>
        <v>22855</v>
      </c>
      <c r="H46" s="12">
        <f t="shared" ref="H46:I46" si="14">H47+H49+H52</f>
        <v>22855</v>
      </c>
      <c r="I46" s="12">
        <f t="shared" si="14"/>
        <v>22855</v>
      </c>
    </row>
    <row r="47" spans="1:9" ht="94.5">
      <c r="A47" s="1"/>
      <c r="B47" s="9" t="s">
        <v>399</v>
      </c>
      <c r="C47" s="2" t="s">
        <v>9</v>
      </c>
      <c r="D47" s="2" t="s">
        <v>19</v>
      </c>
      <c r="E47" s="2" t="s">
        <v>429</v>
      </c>
      <c r="F47" s="2"/>
      <c r="G47" s="12" t="str">
        <f>G48</f>
        <v>22316,5</v>
      </c>
      <c r="H47" s="12" t="str">
        <f t="shared" ref="H47:I47" si="15">H48</f>
        <v>22316,5</v>
      </c>
      <c r="I47" s="12" t="str">
        <f t="shared" si="15"/>
        <v>22316,5</v>
      </c>
    </row>
    <row r="48" spans="1:9" ht="78.75">
      <c r="A48" s="1"/>
      <c r="B48" s="9" t="s">
        <v>210</v>
      </c>
      <c r="C48" s="2" t="s">
        <v>9</v>
      </c>
      <c r="D48" s="2" t="s">
        <v>19</v>
      </c>
      <c r="E48" s="2" t="s">
        <v>429</v>
      </c>
      <c r="F48" s="2" t="s">
        <v>13</v>
      </c>
      <c r="G48" s="12" t="s">
        <v>589</v>
      </c>
      <c r="H48" s="12" t="s">
        <v>589</v>
      </c>
      <c r="I48" s="12" t="s">
        <v>589</v>
      </c>
    </row>
    <row r="49" spans="1:9" ht="157.5">
      <c r="A49" s="1"/>
      <c r="B49" s="7" t="s">
        <v>398</v>
      </c>
      <c r="C49" s="2" t="s">
        <v>9</v>
      </c>
      <c r="D49" s="2" t="s">
        <v>19</v>
      </c>
      <c r="E49" s="2" t="s">
        <v>431</v>
      </c>
      <c r="F49" s="2"/>
      <c r="G49" s="23">
        <f>G50+G51</f>
        <v>76.899999999999991</v>
      </c>
      <c r="H49" s="23">
        <f t="shared" ref="H49:I49" si="16">H50+H51</f>
        <v>76.899999999999991</v>
      </c>
      <c r="I49" s="23">
        <f t="shared" si="16"/>
        <v>76.899999999999991</v>
      </c>
    </row>
    <row r="50" spans="1:9" ht="78.75">
      <c r="A50" s="1"/>
      <c r="B50" s="9" t="s">
        <v>210</v>
      </c>
      <c r="C50" s="2" t="s">
        <v>9</v>
      </c>
      <c r="D50" s="2" t="s">
        <v>19</v>
      </c>
      <c r="E50" s="2" t="s">
        <v>431</v>
      </c>
      <c r="F50" s="2" t="s">
        <v>13</v>
      </c>
      <c r="G50" s="23">
        <v>75.8</v>
      </c>
      <c r="H50" s="23">
        <v>75.8</v>
      </c>
      <c r="I50" s="23">
        <v>75.8</v>
      </c>
    </row>
    <row r="51" spans="1:9" ht="118.5" customHeight="1">
      <c r="A51" s="1"/>
      <c r="B51" s="9" t="s">
        <v>211</v>
      </c>
      <c r="C51" s="2" t="s">
        <v>9</v>
      </c>
      <c r="D51" s="2" t="s">
        <v>19</v>
      </c>
      <c r="E51" s="2" t="s">
        <v>431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204</v>
      </c>
      <c r="C52" s="2" t="s">
        <v>9</v>
      </c>
      <c r="D52" s="2" t="s">
        <v>19</v>
      </c>
      <c r="E52" s="2" t="s">
        <v>525</v>
      </c>
      <c r="F52" s="2"/>
      <c r="G52" s="23">
        <f>G53+G55+G56</f>
        <v>461.59999999999997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210</v>
      </c>
      <c r="C53" s="2" t="s">
        <v>9</v>
      </c>
      <c r="D53" s="2" t="s">
        <v>19</v>
      </c>
      <c r="E53" s="2" t="s">
        <v>525</v>
      </c>
      <c r="F53" s="2" t="s">
        <v>13</v>
      </c>
      <c r="G53" s="12" t="s">
        <v>590</v>
      </c>
      <c r="H53" s="12" t="s">
        <v>590</v>
      </c>
      <c r="I53" s="12" t="s">
        <v>590</v>
      </c>
    </row>
    <row r="54" spans="1:9" ht="94.5" hidden="1">
      <c r="A54" s="1"/>
      <c r="B54" s="9" t="s">
        <v>211</v>
      </c>
      <c r="C54" s="2" t="s">
        <v>9</v>
      </c>
      <c r="D54" s="2" t="s">
        <v>19</v>
      </c>
      <c r="E54" s="2" t="s">
        <v>432</v>
      </c>
      <c r="F54" s="2" t="s">
        <v>17</v>
      </c>
      <c r="G54" s="12" t="s">
        <v>126</v>
      </c>
      <c r="H54" s="12" t="s">
        <v>410</v>
      </c>
      <c r="I54" s="12" t="s">
        <v>410</v>
      </c>
    </row>
    <row r="55" spans="1:9" ht="112.5" customHeight="1">
      <c r="A55" s="1"/>
      <c r="B55" s="9" t="s">
        <v>211</v>
      </c>
      <c r="C55" s="2" t="s">
        <v>9</v>
      </c>
      <c r="D55" s="2" t="s">
        <v>19</v>
      </c>
      <c r="E55" s="2" t="s">
        <v>525</v>
      </c>
      <c r="F55" s="2" t="s">
        <v>17</v>
      </c>
      <c r="G55" s="12" t="s">
        <v>591</v>
      </c>
      <c r="H55" s="12" t="s">
        <v>591</v>
      </c>
      <c r="I55" s="12" t="s">
        <v>591</v>
      </c>
    </row>
    <row r="56" spans="1:9" ht="31.5">
      <c r="A56" s="1"/>
      <c r="B56" s="7" t="s">
        <v>205</v>
      </c>
      <c r="C56" s="2" t="s">
        <v>9</v>
      </c>
      <c r="D56" s="2" t="s">
        <v>19</v>
      </c>
      <c r="E56" s="2" t="s">
        <v>525</v>
      </c>
      <c r="F56" s="2" t="s">
        <v>26</v>
      </c>
      <c r="G56" s="12" t="s">
        <v>555</v>
      </c>
      <c r="H56" s="12" t="s">
        <v>555</v>
      </c>
      <c r="I56" s="12" t="s">
        <v>555</v>
      </c>
    </row>
    <row r="57" spans="1:9" ht="15.75">
      <c r="A57" s="1"/>
      <c r="B57" s="35" t="s">
        <v>395</v>
      </c>
      <c r="C57" s="2" t="s">
        <v>9</v>
      </c>
      <c r="D57" s="2" t="s">
        <v>27</v>
      </c>
      <c r="E57" s="2"/>
      <c r="F57" s="2"/>
      <c r="G57" s="12" t="str">
        <f>G58</f>
        <v>0,3</v>
      </c>
      <c r="H57" s="12" t="str">
        <f t="shared" ref="H57:I59" si="18">H58</f>
        <v>0,3</v>
      </c>
      <c r="I57" s="12" t="str">
        <f t="shared" si="18"/>
        <v>0,3</v>
      </c>
    </row>
    <row r="58" spans="1:9" ht="35.25" customHeight="1">
      <c r="A58" s="1"/>
      <c r="B58" s="35" t="s">
        <v>396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0,3</v>
      </c>
      <c r="H58" s="12" t="str">
        <f t="shared" si="18"/>
        <v>0,3</v>
      </c>
      <c r="I58" s="12" t="str">
        <f t="shared" si="18"/>
        <v>0,3</v>
      </c>
    </row>
    <row r="59" spans="1:9" ht="31.5">
      <c r="A59" s="1"/>
      <c r="B59" s="35" t="s">
        <v>214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0,3</v>
      </c>
      <c r="H59" s="12" t="str">
        <f t="shared" si="18"/>
        <v>0,3</v>
      </c>
      <c r="I59" s="12" t="str">
        <f t="shared" si="18"/>
        <v>0,3</v>
      </c>
    </row>
    <row r="60" spans="1:9" ht="157.5">
      <c r="A60" s="1"/>
      <c r="B60" s="35" t="s">
        <v>397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0,3</v>
      </c>
      <c r="H60" s="12" t="str">
        <f t="shared" ref="H60:I60" si="19">H61</f>
        <v>0,3</v>
      </c>
      <c r="I60" s="12" t="str">
        <f t="shared" si="19"/>
        <v>0,3</v>
      </c>
    </row>
    <row r="61" spans="1:9" ht="119.25" customHeight="1">
      <c r="A61" s="1"/>
      <c r="B61" s="9" t="s">
        <v>211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155</v>
      </c>
      <c r="H61" s="12" t="s">
        <v>155</v>
      </c>
      <c r="I61" s="12" t="s">
        <v>155</v>
      </c>
    </row>
    <row r="62" spans="1:9" ht="141.75">
      <c r="A62" s="1"/>
      <c r="B62" s="7" t="s">
        <v>206</v>
      </c>
      <c r="C62" s="2" t="s">
        <v>9</v>
      </c>
      <c r="D62" s="2" t="s">
        <v>29</v>
      </c>
      <c r="E62" s="2"/>
      <c r="F62" s="2"/>
      <c r="G62" s="23">
        <f>G63+G68</f>
        <v>5894.7</v>
      </c>
      <c r="H62" s="23">
        <f t="shared" ref="H62:I62" si="20">H63+H68</f>
        <v>5894.7</v>
      </c>
      <c r="I62" s="23">
        <f t="shared" si="20"/>
        <v>5894.7</v>
      </c>
    </row>
    <row r="63" spans="1:9" ht="135" customHeight="1">
      <c r="A63" s="1"/>
      <c r="B63" s="9" t="s">
        <v>207</v>
      </c>
      <c r="C63" s="2" t="s">
        <v>9</v>
      </c>
      <c r="D63" s="2" t="s">
        <v>29</v>
      </c>
      <c r="E63" s="2" t="s">
        <v>30</v>
      </c>
      <c r="F63" s="2"/>
      <c r="G63" s="23">
        <f>G64</f>
        <v>5189.3</v>
      </c>
      <c r="H63" s="23">
        <f t="shared" ref="H63:I63" si="21">H64</f>
        <v>5189.3</v>
      </c>
      <c r="I63" s="23">
        <f t="shared" si="21"/>
        <v>5189.3</v>
      </c>
    </row>
    <row r="64" spans="1:9" ht="105.75" customHeight="1">
      <c r="A64" s="1"/>
      <c r="B64" s="9" t="s">
        <v>208</v>
      </c>
      <c r="C64" s="2" t="s">
        <v>9</v>
      </c>
      <c r="D64" s="2" t="s">
        <v>29</v>
      </c>
      <c r="E64" s="2" t="s">
        <v>31</v>
      </c>
      <c r="F64" s="2"/>
      <c r="G64" s="23">
        <f>G65</f>
        <v>5189.3</v>
      </c>
      <c r="H64" s="23">
        <f t="shared" ref="H64:I64" si="22">H65</f>
        <v>5189.3</v>
      </c>
      <c r="I64" s="23">
        <f t="shared" si="22"/>
        <v>5189.3</v>
      </c>
    </row>
    <row r="65" spans="1:9" ht="78.75">
      <c r="A65" s="1"/>
      <c r="B65" s="9" t="s">
        <v>209</v>
      </c>
      <c r="C65" s="2" t="s">
        <v>9</v>
      </c>
      <c r="D65" s="2" t="s">
        <v>29</v>
      </c>
      <c r="E65" s="2" t="s">
        <v>32</v>
      </c>
      <c r="F65" s="2"/>
      <c r="G65" s="23">
        <f>G66+G67</f>
        <v>5189.3</v>
      </c>
      <c r="H65" s="23">
        <f t="shared" ref="H65:I65" si="23">H66+H67</f>
        <v>5189.3</v>
      </c>
      <c r="I65" s="23">
        <f t="shared" si="23"/>
        <v>5189.3</v>
      </c>
    </row>
    <row r="66" spans="1:9" ht="78.75">
      <c r="A66" s="1"/>
      <c r="B66" s="7" t="s">
        <v>210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5089.3</v>
      </c>
      <c r="H66" s="23">
        <v>5089.3</v>
      </c>
      <c r="I66" s="23">
        <v>5089.3</v>
      </c>
    </row>
    <row r="67" spans="1:9" ht="94.5">
      <c r="A67" s="1"/>
      <c r="B67" s="9" t="s">
        <v>211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100</v>
      </c>
      <c r="H67" s="23">
        <v>100</v>
      </c>
      <c r="I67" s="23">
        <v>100</v>
      </c>
    </row>
    <row r="68" spans="1:9" ht="31.5">
      <c r="A68" s="1"/>
      <c r="B68" s="9" t="s">
        <v>213</v>
      </c>
      <c r="C68" s="2" t="s">
        <v>9</v>
      </c>
      <c r="D68" s="2" t="s">
        <v>29</v>
      </c>
      <c r="E68" s="2" t="s">
        <v>11</v>
      </c>
      <c r="F68" s="2"/>
      <c r="G68" s="23">
        <f>G69</f>
        <v>705.4</v>
      </c>
      <c r="H68" s="23">
        <f t="shared" ref="H68:I69" si="24">H69</f>
        <v>705.4</v>
      </c>
      <c r="I68" s="23">
        <f t="shared" si="24"/>
        <v>705.4</v>
      </c>
    </row>
    <row r="69" spans="1:9" ht="31.5">
      <c r="A69" s="1"/>
      <c r="B69" s="9" t="s">
        <v>214</v>
      </c>
      <c r="C69" s="2" t="s">
        <v>9</v>
      </c>
      <c r="D69" s="2" t="s">
        <v>29</v>
      </c>
      <c r="E69" s="2" t="s">
        <v>12</v>
      </c>
      <c r="F69" s="2"/>
      <c r="G69" s="23">
        <f>G70</f>
        <v>705.4</v>
      </c>
      <c r="H69" s="23">
        <f t="shared" si="24"/>
        <v>705.4</v>
      </c>
      <c r="I69" s="23">
        <f t="shared" si="24"/>
        <v>705.4</v>
      </c>
    </row>
    <row r="70" spans="1:9" ht="110.25">
      <c r="A70" s="1"/>
      <c r="B70" s="9" t="s">
        <v>440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705.4</v>
      </c>
      <c r="H70" s="23">
        <f t="shared" ref="H70:I70" si="25">H71+H72+H74</f>
        <v>705.4</v>
      </c>
      <c r="I70" s="23">
        <f t="shared" si="25"/>
        <v>705.4</v>
      </c>
    </row>
    <row r="71" spans="1:9" ht="78.75">
      <c r="A71" s="1"/>
      <c r="B71" s="9" t="s">
        <v>210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698.4</v>
      </c>
      <c r="H71" s="23">
        <v>698.4</v>
      </c>
      <c r="I71" s="23">
        <v>698.4</v>
      </c>
    </row>
    <row r="72" spans="1:9" ht="109.5" customHeight="1">
      <c r="A72" s="1"/>
      <c r="B72" s="9" t="s">
        <v>211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7</v>
      </c>
      <c r="H72" s="23">
        <v>7</v>
      </c>
      <c r="I72" s="23">
        <v>7</v>
      </c>
    </row>
    <row r="73" spans="1:9" ht="47.25" hidden="1">
      <c r="A73" s="1"/>
      <c r="B73" s="9" t="s">
        <v>241</v>
      </c>
      <c r="C73" s="2" t="s">
        <v>9</v>
      </c>
      <c r="D73" s="2" t="s">
        <v>29</v>
      </c>
      <c r="E73" s="2" t="s">
        <v>34</v>
      </c>
      <c r="F73" s="2" t="s">
        <v>102</v>
      </c>
      <c r="G73" s="12" t="s">
        <v>126</v>
      </c>
      <c r="H73" s="12" t="s">
        <v>126</v>
      </c>
      <c r="I73" s="12" t="s">
        <v>126</v>
      </c>
    </row>
    <row r="74" spans="1:9" ht="47.25">
      <c r="A74" s="1"/>
      <c r="B74" s="9" t="s">
        <v>241</v>
      </c>
      <c r="C74" s="2" t="s">
        <v>9</v>
      </c>
      <c r="D74" s="2" t="s">
        <v>29</v>
      </c>
      <c r="E74" s="2" t="s">
        <v>34</v>
      </c>
      <c r="F74" s="2" t="s">
        <v>102</v>
      </c>
      <c r="G74" s="12" t="s">
        <v>410</v>
      </c>
      <c r="H74" s="12" t="s">
        <v>126</v>
      </c>
      <c r="I74" s="12" t="s">
        <v>126</v>
      </c>
    </row>
    <row r="75" spans="1:9" ht="15.75">
      <c r="A75" s="1"/>
      <c r="B75" s="9" t="s">
        <v>212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900,0</v>
      </c>
      <c r="I75" s="12" t="str">
        <f t="shared" si="26"/>
        <v>900,0</v>
      </c>
    </row>
    <row r="76" spans="1:9" ht="31.5">
      <c r="A76" s="1"/>
      <c r="B76" s="9" t="s">
        <v>213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900,0</v>
      </c>
      <c r="I76" s="12" t="str">
        <f t="shared" si="26"/>
        <v>900,0</v>
      </c>
    </row>
    <row r="77" spans="1:9" ht="31.5">
      <c r="A77" s="1"/>
      <c r="B77" s="9" t="s">
        <v>214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900,0</v>
      </c>
      <c r="I77" s="12" t="str">
        <f t="shared" si="26"/>
        <v>900,0</v>
      </c>
    </row>
    <row r="78" spans="1:9" ht="47.25">
      <c r="A78" s="1"/>
      <c r="B78" s="9" t="s">
        <v>215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900,0</v>
      </c>
      <c r="I78" s="12" t="str">
        <f t="shared" si="26"/>
        <v>900,0</v>
      </c>
    </row>
    <row r="79" spans="1:9" ht="15.75">
      <c r="A79" s="1"/>
      <c r="B79" s="9" t="s">
        <v>216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565</v>
      </c>
      <c r="H79" s="12" t="s">
        <v>565</v>
      </c>
      <c r="I79" s="12" t="s">
        <v>565</v>
      </c>
    </row>
    <row r="80" spans="1:9" ht="47.25">
      <c r="A80" s="1"/>
      <c r="B80" s="9" t="s">
        <v>217</v>
      </c>
      <c r="C80" s="2" t="s">
        <v>9</v>
      </c>
      <c r="D80" s="2" t="s">
        <v>39</v>
      </c>
      <c r="E80" s="2"/>
      <c r="F80" s="3"/>
      <c r="G80" s="23">
        <f>G81+G90+G120+G133+G147+G151+G187+G191+G195</f>
        <v>45047.6</v>
      </c>
      <c r="H80" s="23">
        <f>H81+H90+H120+H133+H147+H151+H187+H191+H195</f>
        <v>44077.599999999999</v>
      </c>
      <c r="I80" s="23">
        <f>I81+I90+I120+I133+I147+I151+I187+I191+I195</f>
        <v>44105.200000000004</v>
      </c>
    </row>
    <row r="81" spans="1:9" ht="63">
      <c r="A81" s="1"/>
      <c r="B81" s="9" t="s">
        <v>393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7">H82+H86</f>
        <v>321.60000000000002</v>
      </c>
      <c r="I81" s="12">
        <f t="shared" si="27"/>
        <v>321.60000000000002</v>
      </c>
    </row>
    <row r="82" spans="1:9" ht="31.5" customHeight="1">
      <c r="A82" s="1"/>
      <c r="B82" s="7" t="s">
        <v>273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8">H84</f>
        <v>21,6</v>
      </c>
      <c r="I82" s="23" t="str">
        <f t="shared" si="28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58" customHeight="1">
      <c r="A84" s="1"/>
      <c r="B84" s="7" t="s">
        <v>392</v>
      </c>
      <c r="C84" s="2" t="s">
        <v>9</v>
      </c>
      <c r="D84" s="2" t="s">
        <v>39</v>
      </c>
      <c r="E84" s="2" t="s">
        <v>500</v>
      </c>
      <c r="F84" s="3"/>
      <c r="G84" s="12" t="str">
        <f>G85</f>
        <v>21,6</v>
      </c>
      <c r="H84" s="12" t="str">
        <f t="shared" ref="H84:I84" si="29">H85</f>
        <v>21,6</v>
      </c>
      <c r="I84" s="12" t="str">
        <f t="shared" si="29"/>
        <v>21,6</v>
      </c>
    </row>
    <row r="85" spans="1:9" ht="113.25" customHeight="1">
      <c r="A85" s="1"/>
      <c r="B85" s="9" t="s">
        <v>211</v>
      </c>
      <c r="C85" s="2" t="s">
        <v>9</v>
      </c>
      <c r="D85" s="2" t="s">
        <v>39</v>
      </c>
      <c r="E85" s="2" t="s">
        <v>500</v>
      </c>
      <c r="F85" s="2" t="s">
        <v>17</v>
      </c>
      <c r="G85" s="12" t="s">
        <v>493</v>
      </c>
      <c r="H85" s="12" t="s">
        <v>493</v>
      </c>
      <c r="I85" s="12" t="s">
        <v>493</v>
      </c>
    </row>
    <row r="86" spans="1:9" ht="31.5">
      <c r="A86" s="1"/>
      <c r="B86" s="9" t="s">
        <v>389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0">H87</f>
        <v>300</v>
      </c>
      <c r="I86" s="23">
        <f t="shared" si="30"/>
        <v>300</v>
      </c>
    </row>
    <row r="87" spans="1:9" ht="47.25">
      <c r="A87" s="1"/>
      <c r="B87" s="9" t="s">
        <v>390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0"/>
        <v>300</v>
      </c>
      <c r="I87" s="23">
        <f t="shared" si="30"/>
        <v>300</v>
      </c>
    </row>
    <row r="88" spans="1:9" ht="46.5" customHeight="1">
      <c r="A88" s="1"/>
      <c r="B88" s="9" t="s">
        <v>391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0"/>
        <v>300</v>
      </c>
      <c r="I88" s="23">
        <f t="shared" si="30"/>
        <v>300</v>
      </c>
    </row>
    <row r="89" spans="1:9" ht="108.75" customHeight="1">
      <c r="A89" s="1"/>
      <c r="B89" s="9" t="s">
        <v>211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385</v>
      </c>
      <c r="C90" s="2" t="s">
        <v>9</v>
      </c>
      <c r="D90" s="2" t="s">
        <v>39</v>
      </c>
      <c r="E90" s="2" t="s">
        <v>47</v>
      </c>
      <c r="F90" s="2"/>
      <c r="G90" s="23">
        <f>G91+G95+G100+G104+G108+G116</f>
        <v>1287</v>
      </c>
      <c r="H90" s="23">
        <f t="shared" ref="H90:I90" si="31">H91+H95+H100+H104+H108+H116</f>
        <v>1287</v>
      </c>
      <c r="I90" s="23">
        <f t="shared" si="31"/>
        <v>1287</v>
      </c>
    </row>
    <row r="91" spans="1:9" ht="94.5" customHeight="1">
      <c r="A91" s="1"/>
      <c r="B91" s="7" t="s">
        <v>386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2">H92</f>
        <v>259,0</v>
      </c>
      <c r="I91" s="12" t="str">
        <f t="shared" si="32"/>
        <v>259,0</v>
      </c>
    </row>
    <row r="92" spans="1:9" ht="126">
      <c r="A92" s="1"/>
      <c r="B92" s="7" t="s">
        <v>387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2"/>
        <v>259,0</v>
      </c>
      <c r="I92" s="12" t="str">
        <f t="shared" si="32"/>
        <v>259,0</v>
      </c>
    </row>
    <row r="93" spans="1:9" ht="47.25">
      <c r="A93" s="1"/>
      <c r="B93" s="9" t="s">
        <v>388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2"/>
        <v>259,0</v>
      </c>
      <c r="I93" s="12" t="str">
        <f t="shared" si="32"/>
        <v>259,0</v>
      </c>
    </row>
    <row r="94" spans="1:9" ht="94.5">
      <c r="A94" s="1"/>
      <c r="B94" s="9" t="s">
        <v>211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501</v>
      </c>
      <c r="H94" s="12" t="s">
        <v>501</v>
      </c>
      <c r="I94" s="12" t="s">
        <v>501</v>
      </c>
    </row>
    <row r="95" spans="1:9" ht="88.5" customHeight="1">
      <c r="A95" s="1"/>
      <c r="B95" s="7" t="s">
        <v>382</v>
      </c>
      <c r="C95" s="2" t="s">
        <v>9</v>
      </c>
      <c r="D95" s="2" t="s">
        <v>39</v>
      </c>
      <c r="E95" s="2" t="s">
        <v>53</v>
      </c>
      <c r="F95" s="2"/>
      <c r="G95" s="23">
        <f>G96</f>
        <v>244</v>
      </c>
      <c r="H95" s="23">
        <f t="shared" ref="H95:I96" si="33">H96</f>
        <v>244</v>
      </c>
      <c r="I95" s="23">
        <f t="shared" si="33"/>
        <v>244</v>
      </c>
    </row>
    <row r="96" spans="1:9" ht="100.5" customHeight="1">
      <c r="A96" s="1"/>
      <c r="B96" s="7" t="s">
        <v>383</v>
      </c>
      <c r="C96" s="2" t="s">
        <v>9</v>
      </c>
      <c r="D96" s="2" t="s">
        <v>39</v>
      </c>
      <c r="E96" s="2" t="s">
        <v>54</v>
      </c>
      <c r="F96" s="2"/>
      <c r="G96" s="23">
        <f>G97</f>
        <v>244</v>
      </c>
      <c r="H96" s="23">
        <f t="shared" si="33"/>
        <v>244</v>
      </c>
      <c r="I96" s="23">
        <f t="shared" si="33"/>
        <v>244</v>
      </c>
    </row>
    <row r="97" spans="1:9" ht="86.25" customHeight="1">
      <c r="A97" s="1"/>
      <c r="B97" s="7" t="s">
        <v>384</v>
      </c>
      <c r="C97" s="2" t="s">
        <v>9</v>
      </c>
      <c r="D97" s="2" t="s">
        <v>39</v>
      </c>
      <c r="E97" s="2" t="s">
        <v>55</v>
      </c>
      <c r="F97" s="2"/>
      <c r="G97" s="47">
        <f>G98+G99</f>
        <v>244</v>
      </c>
      <c r="H97" s="47">
        <f t="shared" ref="H97:I97" si="34">H98+H99</f>
        <v>244</v>
      </c>
      <c r="I97" s="47">
        <f t="shared" si="34"/>
        <v>244</v>
      </c>
    </row>
    <row r="98" spans="1:9" ht="111" customHeight="1">
      <c r="A98" s="1"/>
      <c r="B98" s="9" t="s">
        <v>211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592</v>
      </c>
      <c r="H98" s="12" t="s">
        <v>592</v>
      </c>
      <c r="I98" s="12" t="s">
        <v>592</v>
      </c>
    </row>
    <row r="99" spans="1:9" ht="29.25" customHeight="1">
      <c r="A99" s="1"/>
      <c r="B99" s="9" t="s">
        <v>537</v>
      </c>
      <c r="C99" s="2" t="s">
        <v>9</v>
      </c>
      <c r="D99" s="2" t="s">
        <v>39</v>
      </c>
      <c r="E99" s="2" t="s">
        <v>55</v>
      </c>
      <c r="F99" s="2" t="s">
        <v>538</v>
      </c>
      <c r="G99" s="12" t="s">
        <v>593</v>
      </c>
      <c r="H99" s="12" t="s">
        <v>593</v>
      </c>
      <c r="I99" s="12" t="s">
        <v>593</v>
      </c>
    </row>
    <row r="100" spans="1:9" ht="147" customHeight="1">
      <c r="A100" s="1"/>
      <c r="B100" s="7" t="s">
        <v>380</v>
      </c>
      <c r="C100" s="2" t="s">
        <v>9</v>
      </c>
      <c r="D100" s="2" t="s">
        <v>39</v>
      </c>
      <c r="E100" s="2" t="s">
        <v>56</v>
      </c>
      <c r="F100" s="2"/>
      <c r="G100" s="12" t="str">
        <f>G101</f>
        <v>9,0</v>
      </c>
      <c r="H100" s="12" t="str">
        <f t="shared" ref="H100:I100" si="35">H101</f>
        <v>9,0</v>
      </c>
      <c r="I100" s="12" t="str">
        <f t="shared" si="35"/>
        <v>9,0</v>
      </c>
    </row>
    <row r="101" spans="1:9" ht="158.25" customHeight="1">
      <c r="A101" s="1"/>
      <c r="B101" s="7" t="s">
        <v>381</v>
      </c>
      <c r="C101" s="2" t="s">
        <v>9</v>
      </c>
      <c r="D101" s="2" t="s">
        <v>39</v>
      </c>
      <c r="E101" s="2" t="s">
        <v>57</v>
      </c>
      <c r="F101" s="2"/>
      <c r="G101" s="12" t="str">
        <f>G102</f>
        <v>9,0</v>
      </c>
      <c r="H101" s="12" t="str">
        <f t="shared" ref="H101:I101" si="36">H102</f>
        <v>9,0</v>
      </c>
      <c r="I101" s="12" t="str">
        <f t="shared" si="36"/>
        <v>9,0</v>
      </c>
    </row>
    <row r="102" spans="1:9" ht="113.25" customHeight="1">
      <c r="A102" s="1"/>
      <c r="B102" s="7" t="s">
        <v>439</v>
      </c>
      <c r="C102" s="2" t="s">
        <v>9</v>
      </c>
      <c r="D102" s="2" t="s">
        <v>39</v>
      </c>
      <c r="E102" s="2" t="s">
        <v>58</v>
      </c>
      <c r="F102" s="2"/>
      <c r="G102" s="12" t="str">
        <f>G103</f>
        <v>9,0</v>
      </c>
      <c r="H102" s="12" t="str">
        <f t="shared" ref="H102:I102" si="37">H103</f>
        <v>9,0</v>
      </c>
      <c r="I102" s="12" t="str">
        <f t="shared" si="37"/>
        <v>9,0</v>
      </c>
    </row>
    <row r="103" spans="1:9" ht="113.25" customHeight="1">
      <c r="A103" s="1"/>
      <c r="B103" s="9" t="s">
        <v>211</v>
      </c>
      <c r="C103" s="2" t="s">
        <v>9</v>
      </c>
      <c r="D103" s="2" t="s">
        <v>39</v>
      </c>
      <c r="E103" s="2" t="s">
        <v>58</v>
      </c>
      <c r="F103" s="2" t="s">
        <v>17</v>
      </c>
      <c r="G103" s="12" t="s">
        <v>59</v>
      </c>
      <c r="H103" s="12" t="s">
        <v>59</v>
      </c>
      <c r="I103" s="12" t="s">
        <v>59</v>
      </c>
    </row>
    <row r="104" spans="1:9" ht="110.25">
      <c r="A104" s="1"/>
      <c r="B104" s="7" t="s">
        <v>377</v>
      </c>
      <c r="C104" s="2" t="s">
        <v>9</v>
      </c>
      <c r="D104" s="2" t="s">
        <v>39</v>
      </c>
      <c r="E104" s="2" t="s">
        <v>60</v>
      </c>
      <c r="F104" s="2"/>
      <c r="G104" s="12" t="str">
        <f>G105</f>
        <v>5,0</v>
      </c>
      <c r="H104" s="12" t="str">
        <f t="shared" ref="H104:I106" si="38">H105</f>
        <v>5,0</v>
      </c>
      <c r="I104" s="12" t="str">
        <f t="shared" si="38"/>
        <v>5,0</v>
      </c>
    </row>
    <row r="105" spans="1:9" ht="126">
      <c r="A105" s="1"/>
      <c r="B105" s="7" t="s">
        <v>378</v>
      </c>
      <c r="C105" s="2" t="s">
        <v>9</v>
      </c>
      <c r="D105" s="2" t="s">
        <v>39</v>
      </c>
      <c r="E105" s="2" t="s">
        <v>61</v>
      </c>
      <c r="F105" s="2"/>
      <c r="G105" s="12" t="str">
        <f>G106</f>
        <v>5,0</v>
      </c>
      <c r="H105" s="12" t="str">
        <f t="shared" si="38"/>
        <v>5,0</v>
      </c>
      <c r="I105" s="12" t="str">
        <f t="shared" si="38"/>
        <v>5,0</v>
      </c>
    </row>
    <row r="106" spans="1:9" ht="126">
      <c r="A106" s="1"/>
      <c r="B106" s="7" t="s">
        <v>379</v>
      </c>
      <c r="C106" s="2" t="s">
        <v>9</v>
      </c>
      <c r="D106" s="2" t="s">
        <v>39</v>
      </c>
      <c r="E106" s="2" t="s">
        <v>62</v>
      </c>
      <c r="F106" s="2"/>
      <c r="G106" s="12" t="str">
        <f>G107</f>
        <v>5,0</v>
      </c>
      <c r="H106" s="12" t="str">
        <f t="shared" si="38"/>
        <v>5,0</v>
      </c>
      <c r="I106" s="12" t="str">
        <f t="shared" si="38"/>
        <v>5,0</v>
      </c>
    </row>
    <row r="107" spans="1:9" ht="115.5" customHeight="1">
      <c r="A107" s="1"/>
      <c r="B107" s="9" t="s">
        <v>211</v>
      </c>
      <c r="C107" s="2" t="s">
        <v>9</v>
      </c>
      <c r="D107" s="2" t="s">
        <v>39</v>
      </c>
      <c r="E107" s="2" t="s">
        <v>62</v>
      </c>
      <c r="F107" s="2" t="s">
        <v>17</v>
      </c>
      <c r="G107" s="12" t="s">
        <v>63</v>
      </c>
      <c r="H107" s="12" t="s">
        <v>63</v>
      </c>
      <c r="I107" s="12" t="s">
        <v>63</v>
      </c>
    </row>
    <row r="108" spans="1:9" ht="70.5" hidden="1" customHeight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15.75" hidden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78" hidden="1" customHeight="1" thickBo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41.75" hidden="1">
      <c r="A111" s="1"/>
      <c r="B111" s="7" t="s">
        <v>374</v>
      </c>
      <c r="C111" s="2" t="s">
        <v>9</v>
      </c>
      <c r="D111" s="2" t="s">
        <v>39</v>
      </c>
      <c r="E111" s="2" t="s">
        <v>64</v>
      </c>
      <c r="F111" s="2"/>
      <c r="G111" s="12" t="str">
        <f>G112</f>
        <v>0</v>
      </c>
      <c r="H111" s="12" t="str">
        <f t="shared" ref="H111:I114" si="39">H112</f>
        <v>0</v>
      </c>
      <c r="I111" s="12" t="str">
        <f t="shared" si="39"/>
        <v>0</v>
      </c>
    </row>
    <row r="112" spans="1:9" ht="47.25" hidden="1">
      <c r="A112" s="1"/>
      <c r="B112" s="9" t="s">
        <v>375</v>
      </c>
      <c r="C112" s="2" t="s">
        <v>9</v>
      </c>
      <c r="D112" s="2" t="s">
        <v>39</v>
      </c>
      <c r="E112" s="2" t="s">
        <v>65</v>
      </c>
      <c r="F112" s="2"/>
      <c r="G112" s="12" t="str">
        <f>G113</f>
        <v>0</v>
      </c>
      <c r="H112" s="12" t="str">
        <f t="shared" si="39"/>
        <v>0</v>
      </c>
      <c r="I112" s="12" t="str">
        <f t="shared" si="39"/>
        <v>0</v>
      </c>
    </row>
    <row r="113" spans="1:9" ht="140.25" hidden="1" customHeight="1">
      <c r="A113" s="1"/>
      <c r="B113" s="9" t="s">
        <v>326</v>
      </c>
      <c r="C113" s="2" t="s">
        <v>9</v>
      </c>
      <c r="D113" s="2" t="s">
        <v>39</v>
      </c>
      <c r="E113" s="2" t="s">
        <v>66</v>
      </c>
      <c r="F113" s="2"/>
      <c r="G113" s="12" t="str">
        <f>G114</f>
        <v>0</v>
      </c>
      <c r="H113" s="12" t="str">
        <f t="shared" si="39"/>
        <v>0</v>
      </c>
      <c r="I113" s="12" t="str">
        <f t="shared" si="39"/>
        <v>0</v>
      </c>
    </row>
    <row r="114" spans="1:9" ht="78.75" hidden="1">
      <c r="A114" s="1"/>
      <c r="B114" s="9" t="s">
        <v>376</v>
      </c>
      <c r="C114" s="2" t="s">
        <v>9</v>
      </c>
      <c r="D114" s="2" t="s">
        <v>39</v>
      </c>
      <c r="E114" s="2" t="s">
        <v>67</v>
      </c>
      <c r="F114" s="2"/>
      <c r="G114" s="12" t="str">
        <f>G115</f>
        <v>0</v>
      </c>
      <c r="H114" s="12" t="str">
        <f t="shared" si="39"/>
        <v>0</v>
      </c>
      <c r="I114" s="12" t="str">
        <f t="shared" si="39"/>
        <v>0</v>
      </c>
    </row>
    <row r="115" spans="1:9" ht="94.5" hidden="1">
      <c r="A115" s="1"/>
      <c r="B115" s="9" t="s">
        <v>211</v>
      </c>
      <c r="C115" s="2" t="s">
        <v>9</v>
      </c>
      <c r="D115" s="2" t="s">
        <v>39</v>
      </c>
      <c r="E115" s="2" t="s">
        <v>67</v>
      </c>
      <c r="F115" s="2" t="s">
        <v>17</v>
      </c>
      <c r="G115" s="12" t="s">
        <v>410</v>
      </c>
      <c r="H115" s="12" t="s">
        <v>410</v>
      </c>
      <c r="I115" s="12" t="s">
        <v>410</v>
      </c>
    </row>
    <row r="116" spans="1:9" ht="110.25">
      <c r="A116" s="1"/>
      <c r="B116" s="9" t="s">
        <v>518</v>
      </c>
      <c r="C116" s="2" t="s">
        <v>9</v>
      </c>
      <c r="D116" s="2" t="s">
        <v>39</v>
      </c>
      <c r="E116" s="2" t="s">
        <v>517</v>
      </c>
      <c r="F116" s="2"/>
      <c r="G116" s="23">
        <f t="shared" ref="G116:I118" si="40">G117</f>
        <v>770</v>
      </c>
      <c r="H116" s="23">
        <f t="shared" si="40"/>
        <v>770</v>
      </c>
      <c r="I116" s="23">
        <f t="shared" si="40"/>
        <v>770</v>
      </c>
    </row>
    <row r="117" spans="1:9" ht="126">
      <c r="A117" s="1"/>
      <c r="B117" s="7" t="s">
        <v>520</v>
      </c>
      <c r="C117" s="2" t="s">
        <v>9</v>
      </c>
      <c r="D117" s="2" t="s">
        <v>39</v>
      </c>
      <c r="E117" s="2" t="s">
        <v>519</v>
      </c>
      <c r="F117" s="2"/>
      <c r="G117" s="23">
        <f t="shared" si="40"/>
        <v>770</v>
      </c>
      <c r="H117" s="23">
        <f t="shared" si="40"/>
        <v>770</v>
      </c>
      <c r="I117" s="23">
        <f t="shared" si="40"/>
        <v>770</v>
      </c>
    </row>
    <row r="118" spans="1:9" ht="31.5">
      <c r="A118" s="1"/>
      <c r="B118" s="9" t="s">
        <v>234</v>
      </c>
      <c r="C118" s="2" t="s">
        <v>9</v>
      </c>
      <c r="D118" s="2" t="s">
        <v>39</v>
      </c>
      <c r="E118" s="2" t="s">
        <v>521</v>
      </c>
      <c r="F118" s="2"/>
      <c r="G118" s="23">
        <f t="shared" si="40"/>
        <v>770</v>
      </c>
      <c r="H118" s="23">
        <f t="shared" si="40"/>
        <v>770</v>
      </c>
      <c r="I118" s="23">
        <f t="shared" si="40"/>
        <v>770</v>
      </c>
    </row>
    <row r="119" spans="1:9" ht="94.5">
      <c r="A119" s="1"/>
      <c r="B119" s="9" t="s">
        <v>211</v>
      </c>
      <c r="C119" s="2" t="s">
        <v>9</v>
      </c>
      <c r="D119" s="2" t="s">
        <v>39</v>
      </c>
      <c r="E119" s="2" t="s">
        <v>521</v>
      </c>
      <c r="F119" s="2" t="s">
        <v>17</v>
      </c>
      <c r="G119" s="23">
        <v>770</v>
      </c>
      <c r="H119" s="23">
        <v>770</v>
      </c>
      <c r="I119" s="23">
        <v>770</v>
      </c>
    </row>
    <row r="120" spans="1:9" ht="204.75">
      <c r="A120" s="1"/>
      <c r="B120" s="9" t="s">
        <v>370</v>
      </c>
      <c r="C120" s="2" t="s">
        <v>9</v>
      </c>
      <c r="D120" s="2" t="s">
        <v>39</v>
      </c>
      <c r="E120" s="2" t="s">
        <v>68</v>
      </c>
      <c r="F120" s="2"/>
      <c r="G120" s="12">
        <f>G121+G125+G129</f>
        <v>76.199999999999989</v>
      </c>
      <c r="H120" s="12">
        <f t="shared" ref="H120:I120" si="41">H121+H125+H129</f>
        <v>76.199999999999989</v>
      </c>
      <c r="I120" s="12">
        <f t="shared" si="41"/>
        <v>76.199999999999989</v>
      </c>
    </row>
    <row r="121" spans="1:9" ht="189">
      <c r="A121" s="1"/>
      <c r="B121" s="9" t="s">
        <v>371</v>
      </c>
      <c r="C121" s="2" t="s">
        <v>9</v>
      </c>
      <c r="D121" s="2" t="s">
        <v>39</v>
      </c>
      <c r="E121" s="2" t="s">
        <v>69</v>
      </c>
      <c r="F121" s="2"/>
      <c r="G121" s="12" t="str">
        <f>G122</f>
        <v>14,3</v>
      </c>
      <c r="H121" s="12" t="str">
        <f t="shared" ref="H121:I123" si="42">H122</f>
        <v>14,3</v>
      </c>
      <c r="I121" s="12" t="str">
        <f t="shared" si="42"/>
        <v>14,3</v>
      </c>
    </row>
    <row r="122" spans="1:9" ht="204.75">
      <c r="A122" s="1"/>
      <c r="B122" s="9" t="s">
        <v>372</v>
      </c>
      <c r="C122" s="2" t="s">
        <v>9</v>
      </c>
      <c r="D122" s="2" t="s">
        <v>39</v>
      </c>
      <c r="E122" s="2" t="s">
        <v>70</v>
      </c>
      <c r="F122" s="2"/>
      <c r="G122" s="12" t="str">
        <f>G123</f>
        <v>14,3</v>
      </c>
      <c r="H122" s="12" t="str">
        <f t="shared" si="42"/>
        <v>14,3</v>
      </c>
      <c r="I122" s="12" t="str">
        <f t="shared" si="42"/>
        <v>14,3</v>
      </c>
    </row>
    <row r="123" spans="1:9" ht="114" customHeight="1">
      <c r="A123" s="1"/>
      <c r="B123" s="9" t="s">
        <v>373</v>
      </c>
      <c r="C123" s="2" t="s">
        <v>9</v>
      </c>
      <c r="D123" s="2" t="s">
        <v>39</v>
      </c>
      <c r="E123" s="2" t="s">
        <v>71</v>
      </c>
      <c r="F123" s="2"/>
      <c r="G123" s="12" t="str">
        <f>G124</f>
        <v>14,3</v>
      </c>
      <c r="H123" s="12" t="str">
        <f t="shared" si="42"/>
        <v>14,3</v>
      </c>
      <c r="I123" s="12" t="str">
        <f t="shared" si="42"/>
        <v>14,3</v>
      </c>
    </row>
    <row r="124" spans="1:9" ht="123" customHeight="1">
      <c r="A124" s="1"/>
      <c r="B124" s="9" t="s">
        <v>211</v>
      </c>
      <c r="C124" s="2" t="s">
        <v>9</v>
      </c>
      <c r="D124" s="2" t="s">
        <v>39</v>
      </c>
      <c r="E124" s="2" t="s">
        <v>71</v>
      </c>
      <c r="F124" s="2" t="s">
        <v>17</v>
      </c>
      <c r="G124" s="12" t="s">
        <v>72</v>
      </c>
      <c r="H124" s="12" t="s">
        <v>72</v>
      </c>
      <c r="I124" s="12" t="s">
        <v>72</v>
      </c>
    </row>
    <row r="125" spans="1:9" ht="63">
      <c r="A125" s="1"/>
      <c r="B125" s="9" t="s">
        <v>367</v>
      </c>
      <c r="C125" s="2" t="s">
        <v>9</v>
      </c>
      <c r="D125" s="2" t="s">
        <v>39</v>
      </c>
      <c r="E125" s="2" t="s">
        <v>73</v>
      </c>
      <c r="F125" s="2"/>
      <c r="G125" s="23">
        <f>G126</f>
        <v>45</v>
      </c>
      <c r="H125" s="12" t="str">
        <f t="shared" ref="H125:I127" si="43">H126</f>
        <v>45,0</v>
      </c>
      <c r="I125" s="12" t="str">
        <f t="shared" si="43"/>
        <v>45,0</v>
      </c>
    </row>
    <row r="126" spans="1:9" ht="78.75">
      <c r="A126" s="1"/>
      <c r="B126" s="9" t="s">
        <v>368</v>
      </c>
      <c r="C126" s="2" t="s">
        <v>9</v>
      </c>
      <c r="D126" s="2" t="s">
        <v>39</v>
      </c>
      <c r="E126" s="2" t="s">
        <v>74</v>
      </c>
      <c r="F126" s="2"/>
      <c r="G126" s="23">
        <f>G127</f>
        <v>45</v>
      </c>
      <c r="H126" s="12" t="str">
        <f t="shared" si="43"/>
        <v>45,0</v>
      </c>
      <c r="I126" s="12" t="str">
        <f t="shared" si="43"/>
        <v>45,0</v>
      </c>
    </row>
    <row r="127" spans="1:9" ht="78.75">
      <c r="A127" s="1"/>
      <c r="B127" s="9" t="s">
        <v>369</v>
      </c>
      <c r="C127" s="2" t="s">
        <v>9</v>
      </c>
      <c r="D127" s="2" t="s">
        <v>39</v>
      </c>
      <c r="E127" s="2" t="s">
        <v>75</v>
      </c>
      <c r="F127" s="2"/>
      <c r="G127" s="23">
        <f>G128</f>
        <v>45</v>
      </c>
      <c r="H127" s="12" t="str">
        <f t="shared" si="43"/>
        <v>45,0</v>
      </c>
      <c r="I127" s="12" t="str">
        <f t="shared" si="43"/>
        <v>45,0</v>
      </c>
    </row>
    <row r="128" spans="1:9" ht="125.25" customHeight="1">
      <c r="A128" s="1"/>
      <c r="B128" s="9" t="s">
        <v>211</v>
      </c>
      <c r="C128" s="2" t="s">
        <v>9</v>
      </c>
      <c r="D128" s="2" t="s">
        <v>39</v>
      </c>
      <c r="E128" s="2" t="s">
        <v>75</v>
      </c>
      <c r="F128" s="2" t="s">
        <v>17</v>
      </c>
      <c r="G128" s="23">
        <v>45</v>
      </c>
      <c r="H128" s="12" t="s">
        <v>76</v>
      </c>
      <c r="I128" s="12" t="s">
        <v>76</v>
      </c>
    </row>
    <row r="129" spans="1:9" ht="95.25" customHeight="1">
      <c r="A129" s="1"/>
      <c r="B129" s="9" t="s">
        <v>364</v>
      </c>
      <c r="C129" s="2" t="s">
        <v>9</v>
      </c>
      <c r="D129" s="2" t="s">
        <v>39</v>
      </c>
      <c r="E129" s="2" t="s">
        <v>77</v>
      </c>
      <c r="F129" s="2"/>
      <c r="G129" s="12" t="str">
        <f>G130</f>
        <v>16,9</v>
      </c>
      <c r="H129" s="12" t="str">
        <f t="shared" ref="H129:I131" si="44">H130</f>
        <v>16,9</v>
      </c>
      <c r="I129" s="12" t="str">
        <f t="shared" si="44"/>
        <v>16,9</v>
      </c>
    </row>
    <row r="130" spans="1:9" ht="113.25" customHeight="1">
      <c r="A130" s="1"/>
      <c r="B130" s="9" t="s">
        <v>365</v>
      </c>
      <c r="C130" s="2" t="s">
        <v>9</v>
      </c>
      <c r="D130" s="2" t="s">
        <v>39</v>
      </c>
      <c r="E130" s="2" t="s">
        <v>78</v>
      </c>
      <c r="F130" s="2"/>
      <c r="G130" s="12" t="str">
        <f>G131</f>
        <v>16,9</v>
      </c>
      <c r="H130" s="12" t="str">
        <f t="shared" si="44"/>
        <v>16,9</v>
      </c>
      <c r="I130" s="12" t="str">
        <f t="shared" si="44"/>
        <v>16,9</v>
      </c>
    </row>
    <row r="131" spans="1:9" ht="80.25" customHeight="1">
      <c r="A131" s="1"/>
      <c r="B131" s="9" t="s">
        <v>366</v>
      </c>
      <c r="C131" s="2" t="s">
        <v>9</v>
      </c>
      <c r="D131" s="2" t="s">
        <v>39</v>
      </c>
      <c r="E131" s="2" t="s">
        <v>79</v>
      </c>
      <c r="F131" s="2"/>
      <c r="G131" s="12" t="str">
        <f>G132</f>
        <v>16,9</v>
      </c>
      <c r="H131" s="12" t="str">
        <f t="shared" si="44"/>
        <v>16,9</v>
      </c>
      <c r="I131" s="12" t="str">
        <f t="shared" si="44"/>
        <v>16,9</v>
      </c>
    </row>
    <row r="132" spans="1:9" ht="116.25" customHeight="1">
      <c r="A132" s="1"/>
      <c r="B132" s="9" t="s">
        <v>211</v>
      </c>
      <c r="C132" s="2" t="s">
        <v>9</v>
      </c>
      <c r="D132" s="2" t="s">
        <v>39</v>
      </c>
      <c r="E132" s="2" t="s">
        <v>80</v>
      </c>
      <c r="F132" s="2" t="s">
        <v>17</v>
      </c>
      <c r="G132" s="12" t="s">
        <v>81</v>
      </c>
      <c r="H132" s="12" t="s">
        <v>81</v>
      </c>
      <c r="I132" s="12" t="s">
        <v>81</v>
      </c>
    </row>
    <row r="133" spans="1:9" ht="132.75" customHeight="1">
      <c r="A133" s="1"/>
      <c r="B133" s="9" t="s">
        <v>360</v>
      </c>
      <c r="C133" s="2" t="s">
        <v>9</v>
      </c>
      <c r="D133" s="2" t="s">
        <v>39</v>
      </c>
      <c r="E133" s="2" t="s">
        <v>21</v>
      </c>
      <c r="F133" s="2"/>
      <c r="G133" s="23">
        <f>G134+G139+G143</f>
        <v>744.6</v>
      </c>
      <c r="H133" s="23">
        <f t="shared" ref="H133:I133" si="45">H134+H139+H143</f>
        <v>744.6</v>
      </c>
      <c r="I133" s="23">
        <f t="shared" si="45"/>
        <v>744.6</v>
      </c>
    </row>
    <row r="134" spans="1:9" ht="110.25">
      <c r="A134" s="1"/>
      <c r="B134" s="9" t="s">
        <v>361</v>
      </c>
      <c r="C134" s="2" t="s">
        <v>9</v>
      </c>
      <c r="D134" s="2" t="s">
        <v>82</v>
      </c>
      <c r="E134" s="2" t="s">
        <v>83</v>
      </c>
      <c r="F134" s="2"/>
      <c r="G134" s="12">
        <f>G135</f>
        <v>204.6</v>
      </c>
      <c r="H134" s="12">
        <f t="shared" ref="H134:I135" si="46">H135</f>
        <v>204.6</v>
      </c>
      <c r="I134" s="12">
        <f t="shared" si="46"/>
        <v>204.6</v>
      </c>
    </row>
    <row r="135" spans="1:9" ht="110.25">
      <c r="A135" s="1"/>
      <c r="B135" s="9" t="s">
        <v>362</v>
      </c>
      <c r="C135" s="2" t="s">
        <v>9</v>
      </c>
      <c r="D135" s="2" t="s">
        <v>39</v>
      </c>
      <c r="E135" s="2" t="s">
        <v>84</v>
      </c>
      <c r="F135" s="2"/>
      <c r="G135" s="12">
        <f>G136</f>
        <v>204.6</v>
      </c>
      <c r="H135" s="12">
        <f t="shared" si="46"/>
        <v>204.6</v>
      </c>
      <c r="I135" s="12">
        <f t="shared" si="46"/>
        <v>204.6</v>
      </c>
    </row>
    <row r="136" spans="1:9" ht="126">
      <c r="A136" s="1"/>
      <c r="B136" s="9" t="s">
        <v>363</v>
      </c>
      <c r="C136" s="2" t="s">
        <v>9</v>
      </c>
      <c r="D136" s="2" t="s">
        <v>39</v>
      </c>
      <c r="E136" s="2" t="s">
        <v>85</v>
      </c>
      <c r="F136" s="2"/>
      <c r="G136" s="23">
        <f>G137+G138</f>
        <v>204.6</v>
      </c>
      <c r="H136" s="23">
        <f t="shared" ref="H136:I136" si="47">H137+H138</f>
        <v>204.6</v>
      </c>
      <c r="I136" s="23">
        <f t="shared" si="47"/>
        <v>204.6</v>
      </c>
    </row>
    <row r="137" spans="1:9" ht="118.5" customHeight="1">
      <c r="A137" s="1"/>
      <c r="B137" s="9" t="s">
        <v>211</v>
      </c>
      <c r="C137" s="2" t="s">
        <v>9</v>
      </c>
      <c r="D137" s="2" t="s">
        <v>39</v>
      </c>
      <c r="E137" s="2" t="s">
        <v>85</v>
      </c>
      <c r="F137" s="2" t="s">
        <v>17</v>
      </c>
      <c r="G137" s="12" t="s">
        <v>579</v>
      </c>
      <c r="H137" s="12" t="s">
        <v>579</v>
      </c>
      <c r="I137" s="12" t="s">
        <v>579</v>
      </c>
    </row>
    <row r="138" spans="1:9" ht="19.5" customHeight="1">
      <c r="A138" s="1"/>
      <c r="B138" s="9" t="s">
        <v>537</v>
      </c>
      <c r="C138" s="2" t="s">
        <v>9</v>
      </c>
      <c r="D138" s="2" t="s">
        <v>39</v>
      </c>
      <c r="E138" s="2" t="s">
        <v>85</v>
      </c>
      <c r="F138" s="2" t="s">
        <v>538</v>
      </c>
      <c r="G138" s="12" t="s">
        <v>63</v>
      </c>
      <c r="H138" s="12" t="s">
        <v>63</v>
      </c>
      <c r="I138" s="12" t="s">
        <v>63</v>
      </c>
    </row>
    <row r="139" spans="1:9" ht="78.75">
      <c r="A139" s="1"/>
      <c r="B139" s="9" t="s">
        <v>357</v>
      </c>
      <c r="C139" s="2" t="s">
        <v>9</v>
      </c>
      <c r="D139" s="2" t="s">
        <v>39</v>
      </c>
      <c r="E139" s="2" t="s">
        <v>86</v>
      </c>
      <c r="F139" s="2"/>
      <c r="G139" s="12" t="str">
        <f>G140</f>
        <v>40,0</v>
      </c>
      <c r="H139" s="12" t="str">
        <f t="shared" ref="H139:I141" si="48">H140</f>
        <v>40,0</v>
      </c>
      <c r="I139" s="23">
        <f t="shared" si="48"/>
        <v>40</v>
      </c>
    </row>
    <row r="140" spans="1:9" ht="94.5">
      <c r="A140" s="1"/>
      <c r="B140" s="9" t="s">
        <v>358</v>
      </c>
      <c r="C140" s="2" t="s">
        <v>9</v>
      </c>
      <c r="D140" s="2" t="s">
        <v>39</v>
      </c>
      <c r="E140" s="2" t="s">
        <v>87</v>
      </c>
      <c r="F140" s="2"/>
      <c r="G140" s="12" t="str">
        <f>G141</f>
        <v>40,0</v>
      </c>
      <c r="H140" s="12" t="str">
        <f t="shared" si="48"/>
        <v>40,0</v>
      </c>
      <c r="I140" s="23">
        <f t="shared" si="48"/>
        <v>40</v>
      </c>
    </row>
    <row r="141" spans="1:9" ht="102" customHeight="1">
      <c r="A141" s="1"/>
      <c r="B141" s="9" t="s">
        <v>359</v>
      </c>
      <c r="C141" s="2" t="s">
        <v>9</v>
      </c>
      <c r="D141" s="2" t="s">
        <v>39</v>
      </c>
      <c r="E141" s="2" t="s">
        <v>88</v>
      </c>
      <c r="F141" s="2"/>
      <c r="G141" s="12" t="str">
        <f>G142</f>
        <v>40,0</v>
      </c>
      <c r="H141" s="12" t="str">
        <f t="shared" si="48"/>
        <v>40,0</v>
      </c>
      <c r="I141" s="23">
        <f t="shared" si="48"/>
        <v>40</v>
      </c>
    </row>
    <row r="142" spans="1:9" ht="117" customHeight="1">
      <c r="A142" s="1"/>
      <c r="B142" s="9" t="s">
        <v>211</v>
      </c>
      <c r="C142" s="2" t="s">
        <v>9</v>
      </c>
      <c r="D142" s="2" t="s">
        <v>39</v>
      </c>
      <c r="E142" s="2" t="s">
        <v>88</v>
      </c>
      <c r="F142" s="2" t="s">
        <v>17</v>
      </c>
      <c r="G142" s="12" t="s">
        <v>89</v>
      </c>
      <c r="H142" s="12" t="s">
        <v>89</v>
      </c>
      <c r="I142" s="23">
        <v>40</v>
      </c>
    </row>
    <row r="143" spans="1:9" ht="94.5">
      <c r="A143" s="1"/>
      <c r="B143" s="9" t="s">
        <v>354</v>
      </c>
      <c r="C143" s="2" t="s">
        <v>9</v>
      </c>
      <c r="D143" s="2" t="s">
        <v>39</v>
      </c>
      <c r="E143" s="2" t="s">
        <v>90</v>
      </c>
      <c r="F143" s="2"/>
      <c r="G143" s="23">
        <f>G144</f>
        <v>500</v>
      </c>
      <c r="H143" s="12" t="str">
        <f t="shared" ref="H143:I145" si="49">H144</f>
        <v>500,0</v>
      </c>
      <c r="I143" s="12" t="str">
        <f t="shared" si="49"/>
        <v>500,0</v>
      </c>
    </row>
    <row r="144" spans="1:9" ht="110.25">
      <c r="A144" s="1"/>
      <c r="B144" s="9" t="s">
        <v>355</v>
      </c>
      <c r="C144" s="2" t="s">
        <v>9</v>
      </c>
      <c r="D144" s="2" t="s">
        <v>39</v>
      </c>
      <c r="E144" s="2" t="s">
        <v>91</v>
      </c>
      <c r="F144" s="2"/>
      <c r="G144" s="23">
        <f>G145</f>
        <v>500</v>
      </c>
      <c r="H144" s="12" t="str">
        <f t="shared" si="49"/>
        <v>500,0</v>
      </c>
      <c r="I144" s="12" t="str">
        <f t="shared" si="49"/>
        <v>500,0</v>
      </c>
    </row>
    <row r="145" spans="1:9" ht="99.75" customHeight="1">
      <c r="A145" s="1"/>
      <c r="B145" s="9" t="s">
        <v>356</v>
      </c>
      <c r="C145" s="2" t="s">
        <v>9</v>
      </c>
      <c r="D145" s="2" t="s">
        <v>39</v>
      </c>
      <c r="E145" s="2" t="s">
        <v>92</v>
      </c>
      <c r="F145" s="2"/>
      <c r="G145" s="23">
        <f>G146</f>
        <v>500</v>
      </c>
      <c r="H145" s="12" t="str">
        <f t="shared" si="49"/>
        <v>500,0</v>
      </c>
      <c r="I145" s="12" t="str">
        <f t="shared" si="49"/>
        <v>500,0</v>
      </c>
    </row>
    <row r="146" spans="1:9" ht="129.75" customHeight="1">
      <c r="A146" s="1"/>
      <c r="B146" s="9" t="s">
        <v>211</v>
      </c>
      <c r="C146" s="2" t="s">
        <v>9</v>
      </c>
      <c r="D146" s="2" t="s">
        <v>39</v>
      </c>
      <c r="E146" s="2" t="s">
        <v>92</v>
      </c>
      <c r="F146" s="2" t="s">
        <v>17</v>
      </c>
      <c r="G146" s="23">
        <v>500</v>
      </c>
      <c r="H146" s="12" t="s">
        <v>594</v>
      </c>
      <c r="I146" s="12" t="s">
        <v>594</v>
      </c>
    </row>
    <row r="147" spans="1:9" ht="139.5" customHeight="1">
      <c r="A147" s="1"/>
      <c r="B147" s="9" t="s">
        <v>530</v>
      </c>
      <c r="C147" s="2" t="s">
        <v>9</v>
      </c>
      <c r="D147" s="2" t="s">
        <v>39</v>
      </c>
      <c r="E147" s="2" t="s">
        <v>30</v>
      </c>
      <c r="F147" s="2"/>
      <c r="G147" s="23">
        <f>G148</f>
        <v>150</v>
      </c>
      <c r="H147" s="12" t="str">
        <f t="shared" ref="H147:I149" si="50">H148</f>
        <v>150,0</v>
      </c>
      <c r="I147" s="12" t="str">
        <f t="shared" si="50"/>
        <v>150,0</v>
      </c>
    </row>
    <row r="148" spans="1:9" ht="151.5" customHeight="1">
      <c r="A148" s="1"/>
      <c r="B148" s="9" t="s">
        <v>218</v>
      </c>
      <c r="C148" s="2" t="s">
        <v>9</v>
      </c>
      <c r="D148" s="2" t="s">
        <v>39</v>
      </c>
      <c r="E148" s="2" t="s">
        <v>93</v>
      </c>
      <c r="F148" s="2"/>
      <c r="G148" s="23">
        <f>G149</f>
        <v>150</v>
      </c>
      <c r="H148" s="12" t="str">
        <f t="shared" si="50"/>
        <v>150,0</v>
      </c>
      <c r="I148" s="12" t="str">
        <f t="shared" si="50"/>
        <v>150,0</v>
      </c>
    </row>
    <row r="149" spans="1:9" ht="129" customHeight="1">
      <c r="A149" s="1"/>
      <c r="B149" s="9" t="s">
        <v>219</v>
      </c>
      <c r="C149" s="2" t="s">
        <v>9</v>
      </c>
      <c r="D149" s="2" t="s">
        <v>39</v>
      </c>
      <c r="E149" s="2" t="s">
        <v>94</v>
      </c>
      <c r="F149" s="2"/>
      <c r="G149" s="23">
        <f>G150</f>
        <v>150</v>
      </c>
      <c r="H149" s="12" t="str">
        <f t="shared" si="50"/>
        <v>150,0</v>
      </c>
      <c r="I149" s="12" t="str">
        <f t="shared" si="50"/>
        <v>150,0</v>
      </c>
    </row>
    <row r="150" spans="1:9" ht="94.5">
      <c r="A150" s="1"/>
      <c r="B150" s="9" t="s">
        <v>211</v>
      </c>
      <c r="C150" s="2" t="s">
        <v>9</v>
      </c>
      <c r="D150" s="2" t="s">
        <v>39</v>
      </c>
      <c r="E150" s="2" t="s">
        <v>94</v>
      </c>
      <c r="F150" s="2" t="s">
        <v>17</v>
      </c>
      <c r="G150" s="23">
        <v>150</v>
      </c>
      <c r="H150" s="12" t="s">
        <v>38</v>
      </c>
      <c r="I150" s="12" t="s">
        <v>38</v>
      </c>
    </row>
    <row r="151" spans="1:9" ht="99" customHeight="1">
      <c r="A151" s="1"/>
      <c r="B151" s="9" t="s">
        <v>220</v>
      </c>
      <c r="C151" s="2" t="s">
        <v>9</v>
      </c>
      <c r="D151" s="2" t="s">
        <v>39</v>
      </c>
      <c r="E151" s="2" t="s">
        <v>95</v>
      </c>
      <c r="F151" s="2"/>
      <c r="G151" s="23">
        <f>G152+G155+G160+G182</f>
        <v>40108.199999999997</v>
      </c>
      <c r="H151" s="23">
        <f t="shared" ref="H151:I151" si="51">H152+H155+H160+H182</f>
        <v>39138.199999999997</v>
      </c>
      <c r="I151" s="23">
        <f t="shared" si="51"/>
        <v>39165.800000000003</v>
      </c>
    </row>
    <row r="152" spans="1:9" ht="70.5" customHeight="1">
      <c r="A152" s="1"/>
      <c r="B152" s="9" t="s">
        <v>353</v>
      </c>
      <c r="C152" s="2" t="s">
        <v>9</v>
      </c>
      <c r="D152" s="2" t="s">
        <v>39</v>
      </c>
      <c r="E152" s="2" t="s">
        <v>96</v>
      </c>
      <c r="F152" s="2"/>
      <c r="G152" s="23">
        <f>G153</f>
        <v>70</v>
      </c>
      <c r="H152" s="12" t="str">
        <f t="shared" ref="H152:I153" si="52">H153</f>
        <v>70,0</v>
      </c>
      <c r="I152" s="12" t="str">
        <f t="shared" si="52"/>
        <v>70,0</v>
      </c>
    </row>
    <row r="153" spans="1:9" ht="66.75" customHeight="1">
      <c r="A153" s="1"/>
      <c r="B153" s="9" t="s">
        <v>352</v>
      </c>
      <c r="C153" s="2" t="s">
        <v>9</v>
      </c>
      <c r="D153" s="2" t="s">
        <v>39</v>
      </c>
      <c r="E153" s="2" t="s">
        <v>97</v>
      </c>
      <c r="F153" s="2"/>
      <c r="G153" s="23">
        <f>G154</f>
        <v>70</v>
      </c>
      <c r="H153" s="12" t="str">
        <f t="shared" si="52"/>
        <v>70,0</v>
      </c>
      <c r="I153" s="12" t="str">
        <f t="shared" si="52"/>
        <v>70,0</v>
      </c>
    </row>
    <row r="154" spans="1:9" ht="114.75" customHeight="1">
      <c r="A154" s="1"/>
      <c r="B154" s="9" t="s">
        <v>211</v>
      </c>
      <c r="C154" s="2" t="s">
        <v>9</v>
      </c>
      <c r="D154" s="2" t="s">
        <v>39</v>
      </c>
      <c r="E154" s="2" t="s">
        <v>97</v>
      </c>
      <c r="F154" s="2" t="s">
        <v>17</v>
      </c>
      <c r="G154" s="23">
        <v>70</v>
      </c>
      <c r="H154" s="12" t="s">
        <v>98</v>
      </c>
      <c r="I154" s="12" t="s">
        <v>98</v>
      </c>
    </row>
    <row r="155" spans="1:9" ht="142.5" customHeight="1">
      <c r="A155" s="1"/>
      <c r="B155" s="9" t="s">
        <v>423</v>
      </c>
      <c r="C155" s="2" t="s">
        <v>9</v>
      </c>
      <c r="D155" s="2" t="s">
        <v>39</v>
      </c>
      <c r="E155" s="2" t="s">
        <v>99</v>
      </c>
      <c r="F155" s="2"/>
      <c r="G155" s="23">
        <f>G156</f>
        <v>25443.7</v>
      </c>
      <c r="H155" s="23">
        <f t="shared" ref="H155:I155" si="53">H156</f>
        <v>24435</v>
      </c>
      <c r="I155" s="23">
        <f t="shared" si="53"/>
        <v>24435</v>
      </c>
    </row>
    <row r="156" spans="1:9" ht="264" customHeight="1">
      <c r="A156" s="1"/>
      <c r="B156" s="9" t="s">
        <v>424</v>
      </c>
      <c r="C156" s="2" t="s">
        <v>9</v>
      </c>
      <c r="D156" s="2" t="s">
        <v>39</v>
      </c>
      <c r="E156" s="2" t="s">
        <v>100</v>
      </c>
      <c r="F156" s="2"/>
      <c r="G156" s="23">
        <f>G157+G158+G159</f>
        <v>25443.7</v>
      </c>
      <c r="H156" s="23">
        <f t="shared" ref="H156:I156" si="54">H157+H158+H159</f>
        <v>24435</v>
      </c>
      <c r="I156" s="23">
        <f t="shared" si="54"/>
        <v>24435</v>
      </c>
    </row>
    <row r="157" spans="1:9" ht="47.25">
      <c r="A157" s="1"/>
      <c r="B157" s="9" t="s">
        <v>221</v>
      </c>
      <c r="C157" s="2" t="s">
        <v>9</v>
      </c>
      <c r="D157" s="2" t="s">
        <v>39</v>
      </c>
      <c r="E157" s="2" t="s">
        <v>100</v>
      </c>
      <c r="F157" s="2" t="s">
        <v>101</v>
      </c>
      <c r="G157" s="12" t="s">
        <v>595</v>
      </c>
      <c r="H157" s="12" t="s">
        <v>595</v>
      </c>
      <c r="I157" s="12" t="s">
        <v>595</v>
      </c>
    </row>
    <row r="158" spans="1:9" ht="114" customHeight="1">
      <c r="A158" s="1"/>
      <c r="B158" s="9" t="s">
        <v>211</v>
      </c>
      <c r="C158" s="2" t="s">
        <v>9</v>
      </c>
      <c r="D158" s="2" t="s">
        <v>39</v>
      </c>
      <c r="E158" s="2" t="s">
        <v>100</v>
      </c>
      <c r="F158" s="2" t="s">
        <v>17</v>
      </c>
      <c r="G158" s="12" t="s">
        <v>683</v>
      </c>
      <c r="H158" s="12" t="s">
        <v>596</v>
      </c>
      <c r="I158" s="12" t="s">
        <v>596</v>
      </c>
    </row>
    <row r="159" spans="1:9" ht="47.25">
      <c r="A159" s="1"/>
      <c r="B159" s="9" t="s">
        <v>241</v>
      </c>
      <c r="C159" s="2" t="s">
        <v>9</v>
      </c>
      <c r="D159" s="2" t="s">
        <v>39</v>
      </c>
      <c r="E159" s="2" t="s">
        <v>100</v>
      </c>
      <c r="F159" s="2" t="s">
        <v>102</v>
      </c>
      <c r="G159" s="23">
        <v>215</v>
      </c>
      <c r="H159" s="23">
        <v>215</v>
      </c>
      <c r="I159" s="23">
        <v>215</v>
      </c>
    </row>
    <row r="160" spans="1:9" ht="78.75">
      <c r="A160" s="1"/>
      <c r="B160" s="9" t="s">
        <v>349</v>
      </c>
      <c r="C160" s="2" t="s">
        <v>9</v>
      </c>
      <c r="D160" s="2" t="s">
        <v>39</v>
      </c>
      <c r="E160" s="2" t="s">
        <v>430</v>
      </c>
      <c r="F160" s="2"/>
      <c r="G160" s="23">
        <f>G161+G172+G176</f>
        <v>6122.2</v>
      </c>
      <c r="H160" s="23">
        <f t="shared" ref="H160:I160" si="55">H161+H172+H176</f>
        <v>6160.9000000000005</v>
      </c>
      <c r="I160" s="23">
        <f t="shared" si="55"/>
        <v>6188.5</v>
      </c>
    </row>
    <row r="161" spans="1:9" ht="94.5">
      <c r="A161" s="1"/>
      <c r="B161" s="9" t="s">
        <v>350</v>
      </c>
      <c r="C161" s="2" t="s">
        <v>9</v>
      </c>
      <c r="D161" s="2" t="s">
        <v>39</v>
      </c>
      <c r="E161" s="2" t="s">
        <v>494</v>
      </c>
      <c r="F161" s="2"/>
      <c r="G161" s="12">
        <f>G162+G164+G168</f>
        <v>5374.7</v>
      </c>
      <c r="H161" s="12">
        <f t="shared" ref="H161:I161" si="56">H162+H164+H168</f>
        <v>5374.7</v>
      </c>
      <c r="I161" s="12">
        <f t="shared" si="56"/>
        <v>5374.7</v>
      </c>
    </row>
    <row r="162" spans="1:9" ht="141.75">
      <c r="A162" s="1"/>
      <c r="B162" s="9" t="s">
        <v>351</v>
      </c>
      <c r="C162" s="2" t="s">
        <v>9</v>
      </c>
      <c r="D162" s="2" t="s">
        <v>39</v>
      </c>
      <c r="E162" s="2" t="s">
        <v>495</v>
      </c>
      <c r="F162" s="2"/>
      <c r="G162" s="12" t="str">
        <f>G163</f>
        <v>88,5</v>
      </c>
      <c r="H162" s="12" t="str">
        <f t="shared" ref="H162:I162" si="57">H163</f>
        <v>88,5</v>
      </c>
      <c r="I162" s="12" t="str">
        <f t="shared" si="57"/>
        <v>88,5</v>
      </c>
    </row>
    <row r="163" spans="1:9" ht="113.25" customHeight="1">
      <c r="A163" s="1"/>
      <c r="B163" s="9" t="s">
        <v>211</v>
      </c>
      <c r="C163" s="2" t="s">
        <v>9</v>
      </c>
      <c r="D163" s="2" t="s">
        <v>39</v>
      </c>
      <c r="E163" s="2" t="s">
        <v>495</v>
      </c>
      <c r="F163" s="2" t="s">
        <v>17</v>
      </c>
      <c r="G163" s="12" t="s">
        <v>550</v>
      </c>
      <c r="H163" s="12" t="s">
        <v>550</v>
      </c>
      <c r="I163" s="12" t="s">
        <v>550</v>
      </c>
    </row>
    <row r="164" spans="1:9" ht="141.75">
      <c r="A164" s="1"/>
      <c r="B164" s="9" t="s">
        <v>295</v>
      </c>
      <c r="C164" s="2" t="s">
        <v>9</v>
      </c>
      <c r="D164" s="2" t="s">
        <v>39</v>
      </c>
      <c r="E164" s="2" t="s">
        <v>496</v>
      </c>
      <c r="F164" s="2"/>
      <c r="G164" s="23">
        <f>G165+G166+G171</f>
        <v>5286.2</v>
      </c>
      <c r="H164" s="23">
        <f t="shared" ref="H164:I164" si="58">H165+H166+H171</f>
        <v>5286.2</v>
      </c>
      <c r="I164" s="23">
        <f t="shared" si="58"/>
        <v>5286.2</v>
      </c>
    </row>
    <row r="165" spans="1:9" ht="47.25">
      <c r="A165" s="1"/>
      <c r="B165" s="9" t="s">
        <v>221</v>
      </c>
      <c r="C165" s="2" t="s">
        <v>9</v>
      </c>
      <c r="D165" s="2" t="s">
        <v>39</v>
      </c>
      <c r="E165" s="2" t="s">
        <v>496</v>
      </c>
      <c r="F165" s="2" t="s">
        <v>101</v>
      </c>
      <c r="G165" s="12" t="s">
        <v>597</v>
      </c>
      <c r="H165" s="12" t="s">
        <v>597</v>
      </c>
      <c r="I165" s="12" t="s">
        <v>597</v>
      </c>
    </row>
    <row r="166" spans="1:9" ht="112.5" customHeight="1">
      <c r="A166" s="1"/>
      <c r="B166" s="9" t="s">
        <v>211</v>
      </c>
      <c r="C166" s="2" t="s">
        <v>9</v>
      </c>
      <c r="D166" s="2" t="s">
        <v>39</v>
      </c>
      <c r="E166" s="2" t="s">
        <v>496</v>
      </c>
      <c r="F166" s="2" t="s">
        <v>17</v>
      </c>
      <c r="G166" s="12" t="s">
        <v>598</v>
      </c>
      <c r="H166" s="12" t="s">
        <v>598</v>
      </c>
      <c r="I166" s="12" t="s">
        <v>598</v>
      </c>
    </row>
    <row r="167" spans="1:9" ht="47.25" hidden="1">
      <c r="A167" s="1"/>
      <c r="B167" s="9" t="s">
        <v>241</v>
      </c>
      <c r="C167" s="2" t="s">
        <v>9</v>
      </c>
      <c r="D167" s="2" t="s">
        <v>39</v>
      </c>
      <c r="E167" s="2" t="s">
        <v>194</v>
      </c>
      <c r="F167" s="2" t="s">
        <v>102</v>
      </c>
      <c r="G167" s="12" t="s">
        <v>126</v>
      </c>
      <c r="H167" s="12" t="s">
        <v>126</v>
      </c>
      <c r="I167" s="12" t="s">
        <v>126</v>
      </c>
    </row>
    <row r="168" spans="1:9" ht="126" hidden="1">
      <c r="A168" s="1"/>
      <c r="B168" s="9" t="s">
        <v>412</v>
      </c>
      <c r="C168" s="2" t="s">
        <v>9</v>
      </c>
      <c r="D168" s="2" t="s">
        <v>39</v>
      </c>
      <c r="E168" s="2" t="s">
        <v>497</v>
      </c>
      <c r="F168" s="2"/>
      <c r="G168" s="23">
        <f>G169+G170</f>
        <v>0</v>
      </c>
      <c r="H168" s="23">
        <f t="shared" ref="H168:I168" si="59">H169+H170</f>
        <v>0</v>
      </c>
      <c r="I168" s="23">
        <f t="shared" si="59"/>
        <v>0</v>
      </c>
    </row>
    <row r="169" spans="1:9" ht="47.25" hidden="1">
      <c r="A169" s="1"/>
      <c r="B169" s="9" t="s">
        <v>221</v>
      </c>
      <c r="C169" s="2" t="s">
        <v>9</v>
      </c>
      <c r="D169" s="2" t="s">
        <v>39</v>
      </c>
      <c r="E169" s="2" t="s">
        <v>497</v>
      </c>
      <c r="F169" s="2" t="s">
        <v>101</v>
      </c>
      <c r="G169" s="23">
        <v>0</v>
      </c>
      <c r="H169" s="12" t="s">
        <v>126</v>
      </c>
      <c r="I169" s="12" t="s">
        <v>126</v>
      </c>
    </row>
    <row r="170" spans="1:9" ht="94.5" hidden="1">
      <c r="A170" s="1"/>
      <c r="B170" s="9" t="s">
        <v>211</v>
      </c>
      <c r="C170" s="2" t="s">
        <v>9</v>
      </c>
      <c r="D170" s="2" t="s">
        <v>39</v>
      </c>
      <c r="E170" s="2" t="s">
        <v>497</v>
      </c>
      <c r="F170" s="2" t="s">
        <v>17</v>
      </c>
      <c r="G170" s="23">
        <v>0</v>
      </c>
      <c r="H170" s="12" t="s">
        <v>126</v>
      </c>
      <c r="I170" s="12" t="s">
        <v>126</v>
      </c>
    </row>
    <row r="171" spans="1:9" ht="47.25">
      <c r="A171" s="1"/>
      <c r="B171" s="9" t="s">
        <v>241</v>
      </c>
      <c r="C171" s="2" t="s">
        <v>9</v>
      </c>
      <c r="D171" s="2" t="s">
        <v>39</v>
      </c>
      <c r="E171" s="2" t="s">
        <v>496</v>
      </c>
      <c r="F171" s="2" t="s">
        <v>102</v>
      </c>
      <c r="G171" s="23">
        <v>2</v>
      </c>
      <c r="H171" s="12" t="s">
        <v>551</v>
      </c>
      <c r="I171" s="12" t="s">
        <v>551</v>
      </c>
    </row>
    <row r="172" spans="1:9" ht="283.5">
      <c r="A172" s="1"/>
      <c r="B172" s="9" t="s">
        <v>342</v>
      </c>
      <c r="C172" s="2" t="s">
        <v>9</v>
      </c>
      <c r="D172" s="2" t="s">
        <v>39</v>
      </c>
      <c r="E172" s="2" t="s">
        <v>434</v>
      </c>
      <c r="F172" s="2"/>
      <c r="G172" s="23">
        <f>G173+G174</f>
        <v>596.9</v>
      </c>
      <c r="H172" s="23">
        <f t="shared" ref="H172:I172" si="60">H173+H174</f>
        <v>635.6</v>
      </c>
      <c r="I172" s="23">
        <f t="shared" si="60"/>
        <v>663.2</v>
      </c>
    </row>
    <row r="173" spans="1:9" ht="78.75">
      <c r="A173" s="1"/>
      <c r="B173" s="9" t="s">
        <v>210</v>
      </c>
      <c r="C173" s="2" t="s">
        <v>9</v>
      </c>
      <c r="D173" s="2" t="s">
        <v>39</v>
      </c>
      <c r="E173" s="2" t="s">
        <v>434</v>
      </c>
      <c r="F173" s="2" t="s">
        <v>13</v>
      </c>
      <c r="G173" s="12" t="s">
        <v>599</v>
      </c>
      <c r="H173" s="12" t="s">
        <v>600</v>
      </c>
      <c r="I173" s="12" t="s">
        <v>601</v>
      </c>
    </row>
    <row r="174" spans="1:9" ht="116.25" customHeight="1">
      <c r="A174" s="1"/>
      <c r="B174" s="9" t="s">
        <v>211</v>
      </c>
      <c r="C174" s="2" t="s">
        <v>9</v>
      </c>
      <c r="D174" s="2" t="s">
        <v>39</v>
      </c>
      <c r="E174" s="2" t="s">
        <v>434</v>
      </c>
      <c r="F174" s="2" t="s">
        <v>17</v>
      </c>
      <c r="G174" s="12" t="s">
        <v>410</v>
      </c>
      <c r="H174" s="12" t="s">
        <v>126</v>
      </c>
      <c r="I174" s="12" t="s">
        <v>126</v>
      </c>
    </row>
    <row r="175" spans="1:9" ht="15.75" hidden="1">
      <c r="A175" s="1"/>
      <c r="B175" s="9"/>
      <c r="C175" s="2"/>
      <c r="D175" s="2"/>
      <c r="E175" s="2"/>
      <c r="F175" s="2"/>
      <c r="G175" s="12"/>
      <c r="H175" s="12"/>
      <c r="I175" s="12"/>
    </row>
    <row r="176" spans="1:9" ht="94.5">
      <c r="A176" s="1"/>
      <c r="B176" s="9" t="s">
        <v>339</v>
      </c>
      <c r="C176" s="2" t="s">
        <v>9</v>
      </c>
      <c r="D176" s="2" t="s">
        <v>39</v>
      </c>
      <c r="E176" s="2" t="s">
        <v>435</v>
      </c>
      <c r="F176" s="2"/>
      <c r="G176" s="12" t="str">
        <f>G177</f>
        <v>150,6</v>
      </c>
      <c r="H176" s="12" t="str">
        <f t="shared" ref="H176:I176" si="61">H177</f>
        <v>150,6</v>
      </c>
      <c r="I176" s="12" t="str">
        <f t="shared" si="61"/>
        <v>150,6</v>
      </c>
    </row>
    <row r="177" spans="1:9" ht="78.75">
      <c r="A177" s="1"/>
      <c r="B177" s="9" t="s">
        <v>210</v>
      </c>
      <c r="C177" s="2" t="s">
        <v>9</v>
      </c>
      <c r="D177" s="2" t="s">
        <v>39</v>
      </c>
      <c r="E177" s="2" t="s">
        <v>435</v>
      </c>
      <c r="F177" s="2" t="s">
        <v>13</v>
      </c>
      <c r="G177" s="12" t="s">
        <v>602</v>
      </c>
      <c r="H177" s="12" t="s">
        <v>602</v>
      </c>
      <c r="I177" s="12" t="s">
        <v>602</v>
      </c>
    </row>
    <row r="178" spans="1:9" ht="1.5" hidden="1" customHeight="1" thickBot="1">
      <c r="A178" s="1"/>
      <c r="B178" s="9" t="s">
        <v>346</v>
      </c>
      <c r="C178" s="2" t="s">
        <v>9</v>
      </c>
      <c r="D178" s="2" t="s">
        <v>39</v>
      </c>
      <c r="E178" s="2" t="s">
        <v>105</v>
      </c>
      <c r="F178" s="2"/>
      <c r="G178" s="12" t="str">
        <f>G179</f>
        <v>0</v>
      </c>
      <c r="H178" s="12" t="str">
        <f t="shared" ref="H178:I180" si="62">H179</f>
        <v>0</v>
      </c>
      <c r="I178" s="12" t="str">
        <f t="shared" si="62"/>
        <v>0</v>
      </c>
    </row>
    <row r="179" spans="1:9" ht="47.25" hidden="1">
      <c r="A179" s="1"/>
      <c r="B179" s="9" t="s">
        <v>347</v>
      </c>
      <c r="C179" s="2" t="s">
        <v>9</v>
      </c>
      <c r="D179" s="2" t="s">
        <v>39</v>
      </c>
      <c r="E179" s="2" t="s">
        <v>106</v>
      </c>
      <c r="F179" s="2"/>
      <c r="G179" s="12" t="str">
        <f>G180</f>
        <v>0</v>
      </c>
      <c r="H179" s="12" t="str">
        <f t="shared" si="62"/>
        <v>0</v>
      </c>
      <c r="I179" s="12" t="str">
        <f t="shared" si="62"/>
        <v>0</v>
      </c>
    </row>
    <row r="180" spans="1:9" ht="78.75" hidden="1">
      <c r="A180" s="1"/>
      <c r="B180" s="9" t="s">
        <v>348</v>
      </c>
      <c r="C180" s="2" t="s">
        <v>9</v>
      </c>
      <c r="D180" s="2" t="s">
        <v>39</v>
      </c>
      <c r="E180" s="2" t="s">
        <v>107</v>
      </c>
      <c r="F180" s="2"/>
      <c r="G180" s="12" t="str">
        <f>G181</f>
        <v>0</v>
      </c>
      <c r="H180" s="12" t="str">
        <f t="shared" si="62"/>
        <v>0</v>
      </c>
      <c r="I180" s="12" t="str">
        <f t="shared" si="62"/>
        <v>0</v>
      </c>
    </row>
    <row r="181" spans="1:9" ht="94.5" hidden="1">
      <c r="A181" s="1"/>
      <c r="B181" s="9" t="s">
        <v>211</v>
      </c>
      <c r="C181" s="2" t="s">
        <v>9</v>
      </c>
      <c r="D181" s="2" t="s">
        <v>39</v>
      </c>
      <c r="E181" s="2" t="s">
        <v>107</v>
      </c>
      <c r="F181" s="2" t="s">
        <v>17</v>
      </c>
      <c r="G181" s="12" t="s">
        <v>410</v>
      </c>
      <c r="H181" s="12" t="s">
        <v>410</v>
      </c>
      <c r="I181" s="12" t="s">
        <v>410</v>
      </c>
    </row>
    <row r="182" spans="1:9" ht="105" customHeight="1">
      <c r="A182" s="1"/>
      <c r="B182" s="24" t="s">
        <v>502</v>
      </c>
      <c r="C182" s="2" t="s">
        <v>9</v>
      </c>
      <c r="D182" s="2" t="s">
        <v>39</v>
      </c>
      <c r="E182" s="2" t="s">
        <v>503</v>
      </c>
      <c r="F182" s="2"/>
      <c r="G182" s="23">
        <f>G183</f>
        <v>8472.2999999999993</v>
      </c>
      <c r="H182" s="23">
        <f t="shared" ref="H182" si="63">H183</f>
        <v>8472.2999999999993</v>
      </c>
      <c r="I182" s="23">
        <f t="shared" ref="I182" si="64">I183</f>
        <v>8472.2999999999993</v>
      </c>
    </row>
    <row r="183" spans="1:9" ht="134.25" customHeight="1">
      <c r="A183" s="1"/>
      <c r="B183" s="24" t="s">
        <v>504</v>
      </c>
      <c r="C183" s="2" t="s">
        <v>9</v>
      </c>
      <c r="D183" s="2" t="s">
        <v>39</v>
      </c>
      <c r="E183" s="2" t="s">
        <v>505</v>
      </c>
      <c r="F183" s="2"/>
      <c r="G183" s="23">
        <f>G184+G185+G186</f>
        <v>8472.2999999999993</v>
      </c>
      <c r="H183" s="23">
        <f t="shared" ref="H183:I183" si="65">H184+H185+H186</f>
        <v>8472.2999999999993</v>
      </c>
      <c r="I183" s="23">
        <f t="shared" si="65"/>
        <v>8472.2999999999993</v>
      </c>
    </row>
    <row r="184" spans="1:9" ht="47.25">
      <c r="A184" s="1"/>
      <c r="B184" s="9" t="s">
        <v>221</v>
      </c>
      <c r="C184" s="2" t="s">
        <v>9</v>
      </c>
      <c r="D184" s="2" t="s">
        <v>39</v>
      </c>
      <c r="E184" s="2" t="s">
        <v>505</v>
      </c>
      <c r="F184" s="2" t="s">
        <v>101</v>
      </c>
      <c r="G184" s="12" t="s">
        <v>603</v>
      </c>
      <c r="H184" s="12" t="s">
        <v>603</v>
      </c>
      <c r="I184" s="12" t="s">
        <v>603</v>
      </c>
    </row>
    <row r="185" spans="1:9" ht="120.75" customHeight="1">
      <c r="A185" s="1"/>
      <c r="B185" s="9" t="s">
        <v>211</v>
      </c>
      <c r="C185" s="2" t="s">
        <v>9</v>
      </c>
      <c r="D185" s="2" t="s">
        <v>39</v>
      </c>
      <c r="E185" s="2" t="s">
        <v>505</v>
      </c>
      <c r="F185" s="2" t="s">
        <v>17</v>
      </c>
      <c r="G185" s="12" t="s">
        <v>604</v>
      </c>
      <c r="H185" s="12" t="s">
        <v>604</v>
      </c>
      <c r="I185" s="12" t="s">
        <v>604</v>
      </c>
    </row>
    <row r="186" spans="1:9" ht="47.25">
      <c r="A186" s="1"/>
      <c r="B186" s="9" t="s">
        <v>241</v>
      </c>
      <c r="C186" s="2" t="s">
        <v>9</v>
      </c>
      <c r="D186" s="2" t="s">
        <v>39</v>
      </c>
      <c r="E186" s="2" t="s">
        <v>505</v>
      </c>
      <c r="F186" s="2" t="s">
        <v>102</v>
      </c>
      <c r="G186" s="23">
        <v>13</v>
      </c>
      <c r="H186" s="23">
        <v>13</v>
      </c>
      <c r="I186" s="23">
        <v>13</v>
      </c>
    </row>
    <row r="187" spans="1:9" ht="110.25">
      <c r="A187" s="1"/>
      <c r="B187" s="9" t="s">
        <v>310</v>
      </c>
      <c r="C187" s="2" t="s">
        <v>9</v>
      </c>
      <c r="D187" s="2" t="s">
        <v>39</v>
      </c>
      <c r="E187" s="2" t="s">
        <v>134</v>
      </c>
      <c r="F187" s="2"/>
      <c r="G187" s="23">
        <f>G188</f>
        <v>535</v>
      </c>
      <c r="H187" s="23">
        <f t="shared" ref="H187:I188" si="66">H188</f>
        <v>535</v>
      </c>
      <c r="I187" s="23">
        <f t="shared" si="66"/>
        <v>535</v>
      </c>
    </row>
    <row r="188" spans="1:9" ht="110.25">
      <c r="A188" s="1"/>
      <c r="B188" s="9" t="s">
        <v>311</v>
      </c>
      <c r="C188" s="2" t="s">
        <v>9</v>
      </c>
      <c r="D188" s="2" t="s">
        <v>39</v>
      </c>
      <c r="E188" s="2" t="s">
        <v>135</v>
      </c>
      <c r="F188" s="2"/>
      <c r="G188" s="23">
        <f>G189</f>
        <v>535</v>
      </c>
      <c r="H188" s="23">
        <f t="shared" si="66"/>
        <v>535</v>
      </c>
      <c r="I188" s="23">
        <f t="shared" si="66"/>
        <v>535</v>
      </c>
    </row>
    <row r="189" spans="1:9" ht="85.5" customHeight="1">
      <c r="A189" s="1"/>
      <c r="B189" s="9" t="s">
        <v>437</v>
      </c>
      <c r="C189" s="2" t="s">
        <v>9</v>
      </c>
      <c r="D189" s="2" t="s">
        <v>39</v>
      </c>
      <c r="E189" s="2" t="s">
        <v>436</v>
      </c>
      <c r="F189" s="2"/>
      <c r="G189" s="23">
        <f>G190</f>
        <v>535</v>
      </c>
      <c r="H189" s="23">
        <f t="shared" ref="H189:I189" si="67">H190</f>
        <v>535</v>
      </c>
      <c r="I189" s="23">
        <f t="shared" si="67"/>
        <v>535</v>
      </c>
    </row>
    <row r="190" spans="1:9" ht="47.25">
      <c r="A190" s="1"/>
      <c r="B190" s="9" t="s">
        <v>241</v>
      </c>
      <c r="C190" s="2" t="s">
        <v>9</v>
      </c>
      <c r="D190" s="2" t="s">
        <v>39</v>
      </c>
      <c r="E190" s="2" t="s">
        <v>436</v>
      </c>
      <c r="F190" s="2" t="s">
        <v>102</v>
      </c>
      <c r="G190" s="23">
        <v>535</v>
      </c>
      <c r="H190" s="23">
        <v>535</v>
      </c>
      <c r="I190" s="23">
        <v>535</v>
      </c>
    </row>
    <row r="191" spans="1:9" ht="63">
      <c r="A191" s="1"/>
      <c r="B191" s="9" t="s">
        <v>343</v>
      </c>
      <c r="C191" s="2" t="s">
        <v>9</v>
      </c>
      <c r="D191" s="2" t="s">
        <v>39</v>
      </c>
      <c r="E191" s="2" t="s">
        <v>108</v>
      </c>
      <c r="F191" s="2"/>
      <c r="G191" s="23">
        <f>G192</f>
        <v>1510</v>
      </c>
      <c r="H191" s="12" t="str">
        <f t="shared" ref="H191:I193" si="68">H192</f>
        <v>1510,0</v>
      </c>
      <c r="I191" s="12" t="str">
        <f t="shared" si="68"/>
        <v>1510,0</v>
      </c>
    </row>
    <row r="192" spans="1:9" ht="63">
      <c r="A192" s="1"/>
      <c r="B192" s="9" t="s">
        <v>344</v>
      </c>
      <c r="C192" s="2" t="s">
        <v>9</v>
      </c>
      <c r="D192" s="2" t="s">
        <v>39</v>
      </c>
      <c r="E192" s="2" t="s">
        <v>109</v>
      </c>
      <c r="F192" s="2"/>
      <c r="G192" s="23">
        <f>G193</f>
        <v>1510</v>
      </c>
      <c r="H192" s="12" t="str">
        <f t="shared" si="68"/>
        <v>1510,0</v>
      </c>
      <c r="I192" s="12" t="str">
        <f t="shared" si="68"/>
        <v>1510,0</v>
      </c>
    </row>
    <row r="193" spans="1:9" ht="231" customHeight="1">
      <c r="A193" s="1"/>
      <c r="B193" s="9" t="s">
        <v>345</v>
      </c>
      <c r="C193" s="2" t="s">
        <v>9</v>
      </c>
      <c r="D193" s="2" t="s">
        <v>39</v>
      </c>
      <c r="E193" s="2" t="s">
        <v>110</v>
      </c>
      <c r="F193" s="2"/>
      <c r="G193" s="23">
        <f>G194</f>
        <v>1510</v>
      </c>
      <c r="H193" s="12" t="str">
        <f t="shared" si="68"/>
        <v>1510,0</v>
      </c>
      <c r="I193" s="12" t="str">
        <f t="shared" si="68"/>
        <v>1510,0</v>
      </c>
    </row>
    <row r="194" spans="1:9" ht="117" customHeight="1">
      <c r="A194" s="1"/>
      <c r="B194" s="9" t="s">
        <v>211</v>
      </c>
      <c r="C194" s="2" t="s">
        <v>9</v>
      </c>
      <c r="D194" s="2" t="s">
        <v>39</v>
      </c>
      <c r="E194" s="2" t="s">
        <v>110</v>
      </c>
      <c r="F194" s="2" t="s">
        <v>17</v>
      </c>
      <c r="G194" s="23">
        <v>1510</v>
      </c>
      <c r="H194" s="12" t="s">
        <v>552</v>
      </c>
      <c r="I194" s="12" t="s">
        <v>552</v>
      </c>
    </row>
    <row r="195" spans="1:9" ht="33.75" customHeight="1">
      <c r="A195" s="1"/>
      <c r="B195" s="7" t="s">
        <v>213</v>
      </c>
      <c r="C195" s="2" t="s">
        <v>9</v>
      </c>
      <c r="D195" s="2" t="s">
        <v>39</v>
      </c>
      <c r="E195" s="2" t="s">
        <v>11</v>
      </c>
      <c r="F195" s="2"/>
      <c r="G195" s="23">
        <f>G202</f>
        <v>315</v>
      </c>
      <c r="H195" s="23">
        <f t="shared" ref="H195:I195" si="69">H202</f>
        <v>315</v>
      </c>
      <c r="I195" s="23">
        <f t="shared" si="69"/>
        <v>315</v>
      </c>
    </row>
    <row r="196" spans="1:9" ht="15.75" hidden="1">
      <c r="A196" s="1"/>
      <c r="B196" s="9"/>
      <c r="C196" s="2"/>
      <c r="D196" s="2"/>
      <c r="E196" s="2"/>
      <c r="F196" s="2"/>
      <c r="G196" s="23"/>
      <c r="H196" s="23"/>
      <c r="I196" s="23"/>
    </row>
    <row r="197" spans="1:9" ht="267" hidden="1" customHeight="1" thickBot="1">
      <c r="A197" s="1"/>
      <c r="B197" s="9"/>
      <c r="C197" s="2"/>
      <c r="D197" s="2"/>
      <c r="E197" s="2"/>
      <c r="F197" s="2"/>
      <c r="G197" s="23"/>
      <c r="H197" s="23"/>
      <c r="I197" s="23"/>
    </row>
    <row r="198" spans="1:9" ht="15.75" hidden="1">
      <c r="A198" s="1"/>
      <c r="B198" s="9"/>
      <c r="C198" s="2"/>
      <c r="D198" s="2"/>
      <c r="E198" s="2"/>
      <c r="F198" s="2"/>
      <c r="G198" s="23"/>
      <c r="H198" s="23"/>
      <c r="I198" s="23"/>
    </row>
    <row r="199" spans="1:9" ht="76.5" hidden="1" customHeight="1" thickBot="1">
      <c r="A199" s="1"/>
      <c r="B199" s="9"/>
      <c r="C199" s="2"/>
      <c r="D199" s="2"/>
      <c r="E199" s="2"/>
      <c r="F199" s="2"/>
      <c r="G199" s="23"/>
      <c r="H199" s="23"/>
      <c r="I199" s="23"/>
    </row>
    <row r="200" spans="1:9" ht="76.5" hidden="1" customHeight="1" thickBot="1">
      <c r="A200" s="1"/>
      <c r="B200" s="9"/>
      <c r="C200" s="2"/>
      <c r="D200" s="2"/>
      <c r="E200" s="2"/>
      <c r="F200" s="2"/>
      <c r="G200" s="23"/>
      <c r="H200" s="23"/>
      <c r="I200" s="23"/>
    </row>
    <row r="201" spans="1:9" ht="76.5" hidden="1" customHeight="1" thickBot="1">
      <c r="A201" s="1"/>
      <c r="B201" s="9"/>
      <c r="C201" s="2"/>
      <c r="D201" s="2"/>
      <c r="E201" s="2"/>
      <c r="F201" s="2"/>
      <c r="G201" s="23"/>
      <c r="H201" s="23"/>
      <c r="I201" s="23"/>
    </row>
    <row r="202" spans="1:9" ht="27" customHeight="1">
      <c r="A202" s="1"/>
      <c r="B202" s="35" t="s">
        <v>214</v>
      </c>
      <c r="C202" s="2" t="s">
        <v>9</v>
      </c>
      <c r="D202" s="2" t="s">
        <v>39</v>
      </c>
      <c r="E202" s="2" t="s">
        <v>12</v>
      </c>
      <c r="F202" s="2"/>
      <c r="G202" s="23">
        <f>G211+G214+G209+G227+G207+G229+G233+G231</f>
        <v>315</v>
      </c>
      <c r="H202" s="23">
        <f t="shared" ref="H202:I202" si="70">H211+H214+H209+H227+H207+H229+H233</f>
        <v>315</v>
      </c>
      <c r="I202" s="23">
        <f t="shared" si="70"/>
        <v>315</v>
      </c>
    </row>
    <row r="203" spans="1:9" ht="1.5" hidden="1" customHeight="1" thickBot="1">
      <c r="A203" s="1"/>
      <c r="B203" s="9"/>
      <c r="C203" s="2"/>
      <c r="D203" s="2"/>
      <c r="E203" s="2"/>
      <c r="F203" s="2"/>
      <c r="G203" s="12"/>
      <c r="H203" s="12"/>
      <c r="I203" s="12"/>
    </row>
    <row r="204" spans="1:9" ht="28.5" hidden="1" customHeight="1" thickBot="1">
      <c r="A204" s="1"/>
      <c r="B204" s="9"/>
      <c r="C204" s="2"/>
      <c r="D204" s="2"/>
      <c r="E204" s="2"/>
      <c r="F204" s="2"/>
      <c r="G204" s="12"/>
      <c r="H204" s="12"/>
      <c r="I204" s="12"/>
    </row>
    <row r="205" spans="1:9" ht="15.75" hidden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15.75" hidden="1">
      <c r="A206" s="1"/>
      <c r="B206" s="9"/>
      <c r="C206" s="2"/>
      <c r="D206" s="2"/>
      <c r="E206" s="2"/>
      <c r="F206" s="2"/>
      <c r="G206" s="12"/>
      <c r="H206" s="12"/>
      <c r="I206" s="12"/>
    </row>
    <row r="207" spans="1:9" ht="63" hidden="1">
      <c r="A207" s="1"/>
      <c r="B207" s="9" t="s">
        <v>542</v>
      </c>
      <c r="C207" s="2" t="s">
        <v>9</v>
      </c>
      <c r="D207" s="2" t="s">
        <v>39</v>
      </c>
      <c r="E207" s="2" t="s">
        <v>541</v>
      </c>
      <c r="F207" s="2"/>
      <c r="G207" s="23" t="str">
        <f>G208</f>
        <v>0,0</v>
      </c>
      <c r="H207" s="23" t="str">
        <f t="shared" ref="H207:I207" si="71">H208</f>
        <v>0,0</v>
      </c>
      <c r="I207" s="23" t="str">
        <f t="shared" si="71"/>
        <v>0,0</v>
      </c>
    </row>
    <row r="208" spans="1:9" ht="94.5" hidden="1">
      <c r="A208" s="1"/>
      <c r="B208" s="9" t="s">
        <v>211</v>
      </c>
      <c r="C208" s="2" t="s">
        <v>9</v>
      </c>
      <c r="D208" s="2" t="s">
        <v>39</v>
      </c>
      <c r="E208" s="2" t="s">
        <v>541</v>
      </c>
      <c r="F208" s="2" t="s">
        <v>17</v>
      </c>
      <c r="G208" s="12" t="s">
        <v>126</v>
      </c>
      <c r="H208" s="12" t="s">
        <v>126</v>
      </c>
      <c r="I208" s="12" t="s">
        <v>126</v>
      </c>
    </row>
    <row r="209" spans="1:9" ht="78.75">
      <c r="A209" s="1"/>
      <c r="B209" s="9" t="s">
        <v>464</v>
      </c>
      <c r="C209" s="2" t="s">
        <v>9</v>
      </c>
      <c r="D209" s="2" t="s">
        <v>39</v>
      </c>
      <c r="E209" s="2" t="s">
        <v>463</v>
      </c>
      <c r="F209" s="2"/>
      <c r="G209" s="12" t="str">
        <f>G210</f>
        <v>300,0</v>
      </c>
      <c r="H209" s="12" t="str">
        <f t="shared" ref="H209:I209" si="72">H210</f>
        <v>300,0</v>
      </c>
      <c r="I209" s="12" t="str">
        <f t="shared" si="72"/>
        <v>300,0</v>
      </c>
    </row>
    <row r="210" spans="1:9" ht="118.5" customHeight="1">
      <c r="A210" s="1"/>
      <c r="B210" s="9" t="s">
        <v>211</v>
      </c>
      <c r="C210" s="2" t="s">
        <v>9</v>
      </c>
      <c r="D210" s="2" t="s">
        <v>39</v>
      </c>
      <c r="E210" s="2" t="s">
        <v>463</v>
      </c>
      <c r="F210" s="2" t="s">
        <v>17</v>
      </c>
      <c r="G210" s="12" t="s">
        <v>566</v>
      </c>
      <c r="H210" s="12" t="s">
        <v>566</v>
      </c>
      <c r="I210" s="12" t="s">
        <v>566</v>
      </c>
    </row>
    <row r="211" spans="1:9" ht="207.75" customHeight="1">
      <c r="A211" s="1"/>
      <c r="B211" s="36" t="s">
        <v>340</v>
      </c>
      <c r="C211" s="2" t="s">
        <v>9</v>
      </c>
      <c r="D211" s="2" t="s">
        <v>39</v>
      </c>
      <c r="E211" s="2" t="s">
        <v>111</v>
      </c>
      <c r="F211" s="2"/>
      <c r="G211" s="12" t="str">
        <f>G212</f>
        <v>15,0</v>
      </c>
      <c r="H211" s="12" t="str">
        <f t="shared" ref="H211:I211" si="73">H212</f>
        <v>15,0</v>
      </c>
      <c r="I211" s="12" t="str">
        <f t="shared" si="73"/>
        <v>15,0</v>
      </c>
    </row>
    <row r="212" spans="1:9" ht="49.5" customHeight="1">
      <c r="A212" s="1"/>
      <c r="B212" s="36" t="s">
        <v>341</v>
      </c>
      <c r="C212" s="2" t="s">
        <v>9</v>
      </c>
      <c r="D212" s="2" t="s">
        <v>39</v>
      </c>
      <c r="E212" s="2" t="s">
        <v>111</v>
      </c>
      <c r="F212" s="2" t="s">
        <v>112</v>
      </c>
      <c r="G212" s="12" t="s">
        <v>113</v>
      </c>
      <c r="H212" s="12" t="s">
        <v>113</v>
      </c>
      <c r="I212" s="12" t="s">
        <v>113</v>
      </c>
    </row>
    <row r="213" spans="1:9" ht="91.5" hidden="1" customHeight="1" thickBot="1">
      <c r="A213" s="1"/>
      <c r="B213" s="24"/>
      <c r="C213" s="2"/>
      <c r="D213" s="2"/>
      <c r="E213" s="2"/>
      <c r="F213" s="2"/>
      <c r="G213" s="23"/>
      <c r="H213" s="23"/>
      <c r="I213" s="23"/>
    </row>
    <row r="214" spans="1:9" ht="97.5" hidden="1" customHeight="1" thickBot="1">
      <c r="A214" s="1"/>
      <c r="B214" s="24"/>
      <c r="C214" s="2"/>
      <c r="D214" s="2"/>
      <c r="E214" s="2"/>
      <c r="F214" s="2"/>
      <c r="G214" s="23"/>
      <c r="H214" s="23"/>
      <c r="I214" s="23"/>
    </row>
    <row r="215" spans="1:9" ht="15.75" hidden="1">
      <c r="A215" s="1"/>
      <c r="B215" s="9"/>
      <c r="C215" s="2"/>
      <c r="D215" s="2"/>
      <c r="E215" s="2"/>
      <c r="F215" s="2"/>
      <c r="G215" s="12"/>
      <c r="H215" s="12"/>
      <c r="I215" s="12"/>
    </row>
    <row r="216" spans="1:9" ht="81" hidden="1" customHeight="1" thickBot="1">
      <c r="A216" s="1"/>
      <c r="B216" s="9"/>
      <c r="C216" s="2"/>
      <c r="D216" s="2"/>
      <c r="E216" s="2"/>
      <c r="F216" s="2"/>
      <c r="G216" s="12"/>
      <c r="H216" s="12"/>
      <c r="I216" s="12"/>
    </row>
    <row r="217" spans="1:9" ht="39.75" hidden="1" customHeight="1" thickBot="1">
      <c r="A217" s="1"/>
      <c r="B217" s="9"/>
      <c r="C217" s="2"/>
      <c r="D217" s="2"/>
      <c r="E217" s="2"/>
      <c r="F217" s="2"/>
      <c r="G217" s="23"/>
      <c r="H217" s="23"/>
      <c r="I217" s="23"/>
    </row>
    <row r="218" spans="1:9" ht="1.5" hidden="1" customHeight="1" thickBot="1">
      <c r="A218" s="1"/>
      <c r="B218" s="9"/>
      <c r="C218" s="2"/>
      <c r="D218" s="2"/>
      <c r="E218" s="2"/>
      <c r="F218" s="2"/>
      <c r="G218" s="12"/>
      <c r="H218" s="12"/>
      <c r="I218" s="12"/>
    </row>
    <row r="219" spans="1:9" ht="15.75" hidden="1">
      <c r="A219" s="1"/>
      <c r="B219" s="9"/>
      <c r="C219" s="2"/>
      <c r="D219" s="2"/>
      <c r="E219" s="2"/>
      <c r="F219" s="2"/>
      <c r="G219" s="12"/>
      <c r="H219" s="12"/>
      <c r="I219" s="12"/>
    </row>
    <row r="220" spans="1:9" ht="63" hidden="1">
      <c r="A220" s="1"/>
      <c r="B220" s="31" t="s">
        <v>333</v>
      </c>
      <c r="C220" s="5" t="s">
        <v>14</v>
      </c>
      <c r="D220" s="5"/>
      <c r="E220" s="5"/>
      <c r="F220" s="5"/>
      <c r="G220" s="13" t="str">
        <f t="shared" ref="G220:G225" si="74">G221</f>
        <v>0</v>
      </c>
      <c r="H220" s="13" t="str">
        <f t="shared" ref="H220:I225" si="75">H221</f>
        <v>0</v>
      </c>
      <c r="I220" s="13" t="str">
        <f t="shared" si="75"/>
        <v>0</v>
      </c>
    </row>
    <row r="221" spans="1:9" ht="31.5" hidden="1">
      <c r="A221" s="1"/>
      <c r="B221" s="9" t="s">
        <v>334</v>
      </c>
      <c r="C221" s="2" t="s">
        <v>14</v>
      </c>
      <c r="D221" s="2" t="s">
        <v>35</v>
      </c>
      <c r="E221" s="2"/>
      <c r="F221" s="2"/>
      <c r="G221" s="12" t="str">
        <f t="shared" si="74"/>
        <v>0</v>
      </c>
      <c r="H221" s="12" t="str">
        <f t="shared" si="75"/>
        <v>0</v>
      </c>
      <c r="I221" s="12" t="str">
        <f t="shared" si="75"/>
        <v>0</v>
      </c>
    </row>
    <row r="222" spans="1:9" ht="141.75" hidden="1">
      <c r="A222" s="1"/>
      <c r="B222" s="9" t="s">
        <v>335</v>
      </c>
      <c r="C222" s="2" t="s">
        <v>14</v>
      </c>
      <c r="D222" s="2" t="s">
        <v>35</v>
      </c>
      <c r="E222" s="2" t="s">
        <v>114</v>
      </c>
      <c r="F222" s="2"/>
      <c r="G222" s="12" t="str">
        <f t="shared" si="74"/>
        <v>0</v>
      </c>
      <c r="H222" s="12" t="str">
        <f t="shared" si="75"/>
        <v>0</v>
      </c>
      <c r="I222" s="12" t="str">
        <f t="shared" si="75"/>
        <v>0</v>
      </c>
    </row>
    <row r="223" spans="1:9" ht="63" hidden="1">
      <c r="A223" s="1"/>
      <c r="B223" s="9" t="s">
        <v>336</v>
      </c>
      <c r="C223" s="2" t="s">
        <v>14</v>
      </c>
      <c r="D223" s="2" t="s">
        <v>35</v>
      </c>
      <c r="E223" s="2" t="s">
        <v>115</v>
      </c>
      <c r="F223" s="2"/>
      <c r="G223" s="12" t="str">
        <f t="shared" si="74"/>
        <v>0</v>
      </c>
      <c r="H223" s="12" t="str">
        <f t="shared" si="75"/>
        <v>0</v>
      </c>
      <c r="I223" s="12" t="str">
        <f t="shared" si="75"/>
        <v>0</v>
      </c>
    </row>
    <row r="224" spans="1:9" ht="141.75" hidden="1">
      <c r="A224" s="1"/>
      <c r="B224" s="9" t="s">
        <v>337</v>
      </c>
      <c r="C224" s="2" t="s">
        <v>14</v>
      </c>
      <c r="D224" s="2" t="s">
        <v>35</v>
      </c>
      <c r="E224" s="2" t="s">
        <v>116</v>
      </c>
      <c r="F224" s="2"/>
      <c r="G224" s="12" t="str">
        <f t="shared" si="74"/>
        <v>0</v>
      </c>
      <c r="H224" s="12" t="str">
        <f t="shared" si="75"/>
        <v>0</v>
      </c>
      <c r="I224" s="12" t="str">
        <f t="shared" si="75"/>
        <v>0</v>
      </c>
    </row>
    <row r="225" spans="1:10" ht="126" hidden="1">
      <c r="A225" s="1"/>
      <c r="B225" s="9" t="s">
        <v>338</v>
      </c>
      <c r="C225" s="2" t="s">
        <v>14</v>
      </c>
      <c r="D225" s="2" t="s">
        <v>35</v>
      </c>
      <c r="E225" s="2" t="s">
        <v>117</v>
      </c>
      <c r="F225" s="2"/>
      <c r="G225" s="12" t="str">
        <f t="shared" si="74"/>
        <v>0</v>
      </c>
      <c r="H225" s="12" t="str">
        <f t="shared" si="75"/>
        <v>0</v>
      </c>
      <c r="I225" s="12" t="str">
        <f t="shared" si="75"/>
        <v>0</v>
      </c>
    </row>
    <row r="226" spans="1:10" ht="94.5" hidden="1">
      <c r="A226" s="1"/>
      <c r="B226" s="9" t="s">
        <v>211</v>
      </c>
      <c r="C226" s="2" t="s">
        <v>14</v>
      </c>
      <c r="D226" s="2" t="s">
        <v>35</v>
      </c>
      <c r="E226" s="2" t="s">
        <v>117</v>
      </c>
      <c r="F226" s="2" t="s">
        <v>17</v>
      </c>
      <c r="G226" s="12" t="s">
        <v>410</v>
      </c>
      <c r="H226" s="12" t="s">
        <v>410</v>
      </c>
      <c r="I226" s="12" t="s">
        <v>410</v>
      </c>
    </row>
    <row r="227" spans="1:10" ht="1.5" hidden="1" customHeight="1">
      <c r="A227" s="1"/>
      <c r="B227" s="9" t="s">
        <v>523</v>
      </c>
      <c r="C227" s="2" t="s">
        <v>9</v>
      </c>
      <c r="D227" s="2" t="s">
        <v>39</v>
      </c>
      <c r="E227" s="2" t="s">
        <v>522</v>
      </c>
      <c r="F227" s="2"/>
      <c r="G227" s="23" t="str">
        <f>G228</f>
        <v>0,0</v>
      </c>
      <c r="H227" s="23" t="str">
        <f t="shared" ref="H227:I227" si="76">H228</f>
        <v>0,0</v>
      </c>
      <c r="I227" s="23" t="str">
        <f t="shared" si="76"/>
        <v>0,0</v>
      </c>
    </row>
    <row r="228" spans="1:10" ht="15.75" hidden="1">
      <c r="A228" s="1"/>
      <c r="B228" s="9" t="s">
        <v>216</v>
      </c>
      <c r="C228" s="2" t="s">
        <v>9</v>
      </c>
      <c r="D228" s="2" t="s">
        <v>39</v>
      </c>
      <c r="E228" s="2" t="s">
        <v>522</v>
      </c>
      <c r="F228" s="2" t="s">
        <v>37</v>
      </c>
      <c r="G228" s="12" t="s">
        <v>126</v>
      </c>
      <c r="H228" s="12" t="s">
        <v>126</v>
      </c>
      <c r="I228" s="12" t="s">
        <v>126</v>
      </c>
    </row>
    <row r="229" spans="1:10" ht="54.75" hidden="1" customHeight="1">
      <c r="A229" s="1"/>
      <c r="B229" s="9" t="s">
        <v>523</v>
      </c>
      <c r="C229" s="2" t="s">
        <v>9</v>
      </c>
      <c r="D229" s="2" t="s">
        <v>39</v>
      </c>
      <c r="E229" s="2" t="s">
        <v>522</v>
      </c>
      <c r="F229" s="2"/>
      <c r="G229" s="23" t="str">
        <f>G230</f>
        <v>0,0</v>
      </c>
      <c r="H229" s="23" t="str">
        <f t="shared" ref="H229:I229" si="77">H230</f>
        <v>0,0</v>
      </c>
      <c r="I229" s="23" t="str">
        <f t="shared" si="77"/>
        <v>0,0</v>
      </c>
    </row>
    <row r="230" spans="1:10" ht="15.75" hidden="1">
      <c r="A230" s="1"/>
      <c r="B230" s="9" t="s">
        <v>216</v>
      </c>
      <c r="C230" s="2" t="s">
        <v>9</v>
      </c>
      <c r="D230" s="2" t="s">
        <v>39</v>
      </c>
      <c r="E230" s="2" t="s">
        <v>522</v>
      </c>
      <c r="F230" s="2" t="s">
        <v>37</v>
      </c>
      <c r="G230" s="12" t="s">
        <v>126</v>
      </c>
      <c r="H230" s="12" t="s">
        <v>126</v>
      </c>
      <c r="I230" s="12" t="s">
        <v>126</v>
      </c>
    </row>
    <row r="231" spans="1:10" ht="0.75" hidden="1" customHeight="1">
      <c r="A231" s="1"/>
      <c r="B231" s="48" t="s">
        <v>576</v>
      </c>
      <c r="C231" s="2" t="s">
        <v>9</v>
      </c>
      <c r="D231" s="2" t="s">
        <v>39</v>
      </c>
      <c r="E231" s="2" t="s">
        <v>573</v>
      </c>
      <c r="F231" s="2"/>
      <c r="G231" s="23" t="str">
        <f>G232</f>
        <v>0</v>
      </c>
      <c r="H231" s="23" t="str">
        <f t="shared" ref="H231:I231" si="78">H232</f>
        <v>0,0</v>
      </c>
      <c r="I231" s="23" t="str">
        <f t="shared" si="78"/>
        <v>0,0</v>
      </c>
    </row>
    <row r="232" spans="1:10" ht="31.5" hidden="1">
      <c r="A232" s="1"/>
      <c r="B232" s="48" t="s">
        <v>575</v>
      </c>
      <c r="C232" s="2" t="s">
        <v>9</v>
      </c>
      <c r="D232" s="2" t="s">
        <v>39</v>
      </c>
      <c r="E232" s="2" t="s">
        <v>573</v>
      </c>
      <c r="F232" s="2" t="s">
        <v>574</v>
      </c>
      <c r="G232" s="12" t="s">
        <v>410</v>
      </c>
      <c r="H232" s="12" t="s">
        <v>126</v>
      </c>
      <c r="I232" s="12" t="s">
        <v>126</v>
      </c>
    </row>
    <row r="233" spans="1:10" ht="63" hidden="1" customHeight="1">
      <c r="A233" s="1"/>
      <c r="B233" s="48" t="s">
        <v>572</v>
      </c>
      <c r="C233" s="20" t="s">
        <v>9</v>
      </c>
      <c r="D233" s="49">
        <v>13</v>
      </c>
      <c r="E233" s="49" t="s">
        <v>571</v>
      </c>
      <c r="F233" s="49"/>
      <c r="G233" s="23" t="str">
        <f>G234</f>
        <v>0</v>
      </c>
      <c r="H233" s="23" t="str">
        <f t="shared" ref="H233:I233" si="79">H234</f>
        <v>0,0</v>
      </c>
      <c r="I233" s="23" t="str">
        <f t="shared" si="79"/>
        <v>0,0</v>
      </c>
    </row>
    <row r="234" spans="1:10" ht="85.5" hidden="1" customHeight="1">
      <c r="A234" s="1"/>
      <c r="B234" s="48" t="s">
        <v>210</v>
      </c>
      <c r="C234" s="20" t="s">
        <v>9</v>
      </c>
      <c r="D234" s="49">
        <v>13</v>
      </c>
      <c r="E234" s="49" t="s">
        <v>571</v>
      </c>
      <c r="F234" s="49">
        <v>120</v>
      </c>
      <c r="G234" s="12" t="s">
        <v>410</v>
      </c>
      <c r="H234" s="12" t="s">
        <v>126</v>
      </c>
      <c r="I234" s="12" t="s">
        <v>126</v>
      </c>
    </row>
    <row r="235" spans="1:10" ht="31.5">
      <c r="A235" s="1"/>
      <c r="B235" s="7" t="s">
        <v>328</v>
      </c>
      <c r="C235" s="5" t="s">
        <v>19</v>
      </c>
      <c r="D235" s="5" t="s">
        <v>616</v>
      </c>
      <c r="E235" s="5"/>
      <c r="F235" s="5"/>
      <c r="G235" s="17">
        <f>G236+G254+G265+G284</f>
        <v>67259</v>
      </c>
      <c r="H235" s="13">
        <f>H236+H254+H265+H284</f>
        <v>55525.899999999994</v>
      </c>
      <c r="I235" s="17">
        <f>I236+I254+I265+I284</f>
        <v>57356.399999999994</v>
      </c>
      <c r="J235" s="16"/>
    </row>
    <row r="236" spans="1:10" ht="31.5">
      <c r="A236" s="1"/>
      <c r="B236" s="7" t="s">
        <v>329</v>
      </c>
      <c r="C236" s="2" t="s">
        <v>19</v>
      </c>
      <c r="D236" s="2" t="s">
        <v>27</v>
      </c>
      <c r="E236" s="2"/>
      <c r="F236" s="2"/>
      <c r="G236" s="12">
        <f>G237+G245</f>
        <v>373.8</v>
      </c>
      <c r="H236" s="12">
        <f t="shared" ref="H236:I236" si="80">H237+H245</f>
        <v>373.8</v>
      </c>
      <c r="I236" s="12">
        <f t="shared" si="80"/>
        <v>373.8</v>
      </c>
    </row>
    <row r="237" spans="1:10" ht="161.25" customHeight="1">
      <c r="A237" s="1"/>
      <c r="B237" s="9" t="s">
        <v>330</v>
      </c>
      <c r="C237" s="2" t="s">
        <v>19</v>
      </c>
      <c r="D237" s="2" t="s">
        <v>27</v>
      </c>
      <c r="E237" s="2" t="s">
        <v>64</v>
      </c>
      <c r="F237" s="2"/>
      <c r="G237" s="12">
        <f>G239+G242</f>
        <v>373.8</v>
      </c>
      <c r="H237" s="12">
        <f t="shared" ref="H237:I237" si="81">H239+H242</f>
        <v>373.8</v>
      </c>
      <c r="I237" s="12">
        <f t="shared" si="81"/>
        <v>373.8</v>
      </c>
    </row>
    <row r="238" spans="1:10" ht="110.25">
      <c r="A238" s="1"/>
      <c r="B238" s="9" t="s">
        <v>487</v>
      </c>
      <c r="C238" s="25" t="s">
        <v>19</v>
      </c>
      <c r="D238" s="22" t="s">
        <v>27</v>
      </c>
      <c r="E238" s="20" t="s">
        <v>65</v>
      </c>
      <c r="F238" s="2"/>
      <c r="G238" s="12">
        <f>G239+G242</f>
        <v>373.8</v>
      </c>
      <c r="H238" s="12">
        <f t="shared" ref="H238:I238" si="82">H239+H242</f>
        <v>373.8</v>
      </c>
      <c r="I238" s="12">
        <f t="shared" si="82"/>
        <v>373.8</v>
      </c>
    </row>
    <row r="239" spans="1:10" ht="78.75">
      <c r="A239" s="1"/>
      <c r="B239" s="9" t="s">
        <v>331</v>
      </c>
      <c r="C239" s="2" t="s">
        <v>19</v>
      </c>
      <c r="D239" s="2" t="s">
        <v>27</v>
      </c>
      <c r="E239" s="2" t="s">
        <v>66</v>
      </c>
      <c r="F239" s="2"/>
      <c r="G239" s="12" t="str">
        <f>G240</f>
        <v>15,0</v>
      </c>
      <c r="H239" s="12" t="str">
        <f t="shared" ref="H239:I240" si="83">H240</f>
        <v>15,0</v>
      </c>
      <c r="I239" s="12" t="str">
        <f t="shared" si="83"/>
        <v>15,0</v>
      </c>
    </row>
    <row r="240" spans="1:10" ht="78.75">
      <c r="A240" s="1"/>
      <c r="B240" s="9" t="s">
        <v>332</v>
      </c>
      <c r="C240" s="2" t="s">
        <v>19</v>
      </c>
      <c r="D240" s="2" t="s">
        <v>27</v>
      </c>
      <c r="E240" s="2" t="s">
        <v>488</v>
      </c>
      <c r="F240" s="2"/>
      <c r="G240" s="12" t="str">
        <f>G241</f>
        <v>15,0</v>
      </c>
      <c r="H240" s="12" t="str">
        <f t="shared" si="83"/>
        <v>15,0</v>
      </c>
      <c r="I240" s="12" t="str">
        <f t="shared" si="83"/>
        <v>15,0</v>
      </c>
    </row>
    <row r="241" spans="1:9" ht="94.5">
      <c r="A241" s="1"/>
      <c r="B241" s="9" t="s">
        <v>211</v>
      </c>
      <c r="C241" s="2" t="s">
        <v>19</v>
      </c>
      <c r="D241" s="2" t="s">
        <v>27</v>
      </c>
      <c r="E241" s="2" t="s">
        <v>488</v>
      </c>
      <c r="F241" s="2" t="s">
        <v>17</v>
      </c>
      <c r="G241" s="12" t="s">
        <v>113</v>
      </c>
      <c r="H241" s="12" t="s">
        <v>113</v>
      </c>
      <c r="I241" s="12" t="s">
        <v>113</v>
      </c>
    </row>
    <row r="242" spans="1:9" ht="49.5" customHeight="1">
      <c r="A242" s="1"/>
      <c r="B242" s="9" t="s">
        <v>327</v>
      </c>
      <c r="C242" s="2" t="s">
        <v>19</v>
      </c>
      <c r="D242" s="2" t="s">
        <v>27</v>
      </c>
      <c r="E242" s="2" t="s">
        <v>489</v>
      </c>
      <c r="F242" s="2"/>
      <c r="G242" s="12" t="str">
        <f>G243</f>
        <v>358,8</v>
      </c>
      <c r="H242" s="12" t="str">
        <f t="shared" ref="H242:I243" si="84">H243</f>
        <v>358,8</v>
      </c>
      <c r="I242" s="12" t="str">
        <f t="shared" si="84"/>
        <v>358,8</v>
      </c>
    </row>
    <row r="243" spans="1:9" ht="189">
      <c r="A243" s="1"/>
      <c r="B243" s="9" t="s">
        <v>547</v>
      </c>
      <c r="C243" s="2" t="s">
        <v>19</v>
      </c>
      <c r="D243" s="2" t="s">
        <v>27</v>
      </c>
      <c r="E243" s="2" t="s">
        <v>546</v>
      </c>
      <c r="F243" s="2"/>
      <c r="G243" s="12" t="str">
        <f>G244</f>
        <v>358,8</v>
      </c>
      <c r="H243" s="12" t="str">
        <f t="shared" si="84"/>
        <v>358,8</v>
      </c>
      <c r="I243" s="12" t="str">
        <f t="shared" si="84"/>
        <v>358,8</v>
      </c>
    </row>
    <row r="244" spans="1:9" ht="126.75" customHeight="1">
      <c r="A244" s="1"/>
      <c r="B244" s="9" t="s">
        <v>211</v>
      </c>
      <c r="C244" s="2" t="s">
        <v>19</v>
      </c>
      <c r="D244" s="2" t="s">
        <v>27</v>
      </c>
      <c r="E244" s="2" t="s">
        <v>546</v>
      </c>
      <c r="F244" s="2" t="s">
        <v>17</v>
      </c>
      <c r="G244" s="12" t="s">
        <v>605</v>
      </c>
      <c r="H244" s="12" t="s">
        <v>605</v>
      </c>
      <c r="I244" s="12" t="s">
        <v>605</v>
      </c>
    </row>
    <row r="245" spans="1:9" ht="1.5" hidden="1" customHeight="1" thickBot="1">
      <c r="A245" s="1"/>
      <c r="B245" s="9" t="s">
        <v>450</v>
      </c>
      <c r="C245" s="2" t="s">
        <v>19</v>
      </c>
      <c r="D245" s="2" t="s">
        <v>27</v>
      </c>
      <c r="E245" s="2" t="s">
        <v>442</v>
      </c>
      <c r="F245" s="2"/>
      <c r="G245" s="12">
        <f>G246+G251</f>
        <v>0</v>
      </c>
      <c r="H245" s="23">
        <f>H251</f>
        <v>0</v>
      </c>
      <c r="I245" s="23">
        <f>I251</f>
        <v>0</v>
      </c>
    </row>
    <row r="246" spans="1:9" ht="126" hidden="1">
      <c r="A246" s="1"/>
      <c r="B246" s="9" t="s">
        <v>441</v>
      </c>
      <c r="C246" s="2" t="s">
        <v>19</v>
      </c>
      <c r="D246" s="2" t="s">
        <v>27</v>
      </c>
      <c r="E246" s="2" t="s">
        <v>443</v>
      </c>
      <c r="F246" s="2"/>
      <c r="G246" s="12">
        <f>G247+G249</f>
        <v>0</v>
      </c>
      <c r="H246" s="23">
        <f t="shared" ref="H246:I246" si="85">H247+H249</f>
        <v>583.20000000000005</v>
      </c>
      <c r="I246" s="23">
        <f t="shared" si="85"/>
        <v>300</v>
      </c>
    </row>
    <row r="247" spans="1:9" ht="63" hidden="1">
      <c r="A247" s="1"/>
      <c r="B247" s="10" t="s">
        <v>438</v>
      </c>
      <c r="C247" s="2" t="s">
        <v>19</v>
      </c>
      <c r="D247" s="2" t="s">
        <v>27</v>
      </c>
      <c r="E247" s="2" t="s">
        <v>453</v>
      </c>
      <c r="F247" s="2"/>
      <c r="G247" s="12" t="str">
        <f>G248</f>
        <v>0</v>
      </c>
      <c r="H247" s="23" t="str">
        <f t="shared" ref="H247:I247" si="86">H248</f>
        <v>583,2</v>
      </c>
      <c r="I247" s="23" t="str">
        <f t="shared" si="86"/>
        <v>300</v>
      </c>
    </row>
    <row r="248" spans="1:9" ht="31.5" hidden="1">
      <c r="A248" s="1"/>
      <c r="B248" s="9" t="s">
        <v>309</v>
      </c>
      <c r="C248" s="2" t="s">
        <v>19</v>
      </c>
      <c r="D248" s="2" t="s">
        <v>27</v>
      </c>
      <c r="E248" s="2" t="s">
        <v>453</v>
      </c>
      <c r="F248" s="2" t="s">
        <v>118</v>
      </c>
      <c r="G248" s="12" t="s">
        <v>410</v>
      </c>
      <c r="H248" s="23" t="s">
        <v>447</v>
      </c>
      <c r="I248" s="23" t="s">
        <v>428</v>
      </c>
    </row>
    <row r="249" spans="1:9" ht="141.75" hidden="1">
      <c r="A249" s="1"/>
      <c r="B249" s="9" t="s">
        <v>455</v>
      </c>
      <c r="C249" s="2" t="s">
        <v>19</v>
      </c>
      <c r="D249" s="2" t="s">
        <v>27</v>
      </c>
      <c r="E249" s="2" t="s">
        <v>454</v>
      </c>
      <c r="F249" s="2"/>
      <c r="G249" s="12" t="str">
        <f>G250</f>
        <v>0</v>
      </c>
      <c r="H249" s="23" t="s">
        <v>410</v>
      </c>
      <c r="I249" s="23" t="s">
        <v>410</v>
      </c>
    </row>
    <row r="250" spans="1:9" ht="94.5" hidden="1">
      <c r="A250" s="1"/>
      <c r="B250" s="9" t="s">
        <v>211</v>
      </c>
      <c r="C250" s="2" t="s">
        <v>19</v>
      </c>
      <c r="D250" s="2" t="s">
        <v>27</v>
      </c>
      <c r="E250" s="2" t="s">
        <v>454</v>
      </c>
      <c r="F250" s="2" t="s">
        <v>17</v>
      </c>
      <c r="G250" s="12" t="s">
        <v>410</v>
      </c>
      <c r="H250" s="23" t="s">
        <v>410</v>
      </c>
      <c r="I250" s="23" t="s">
        <v>410</v>
      </c>
    </row>
    <row r="251" spans="1:9" ht="94.5" hidden="1">
      <c r="A251" s="1"/>
      <c r="B251" s="9" t="s">
        <v>444</v>
      </c>
      <c r="C251" s="2" t="s">
        <v>19</v>
      </c>
      <c r="D251" s="2" t="s">
        <v>27</v>
      </c>
      <c r="E251" s="2" t="s">
        <v>446</v>
      </c>
      <c r="F251" s="2"/>
      <c r="G251" s="12" t="str">
        <f>G252</f>
        <v>0,0</v>
      </c>
      <c r="H251" s="23">
        <f t="shared" ref="H251:I251" si="87">H252</f>
        <v>0</v>
      </c>
      <c r="I251" s="23">
        <f t="shared" si="87"/>
        <v>0</v>
      </c>
    </row>
    <row r="252" spans="1:9" ht="63" hidden="1">
      <c r="A252" s="1"/>
      <c r="B252" s="9" t="s">
        <v>445</v>
      </c>
      <c r="C252" s="2" t="s">
        <v>19</v>
      </c>
      <c r="D252" s="2" t="s">
        <v>27</v>
      </c>
      <c r="E252" s="2" t="s">
        <v>452</v>
      </c>
      <c r="F252" s="2"/>
      <c r="G252" s="12" t="str">
        <f>G253</f>
        <v>0,0</v>
      </c>
      <c r="H252" s="23">
        <f t="shared" ref="H252:I252" si="88">H253</f>
        <v>0</v>
      </c>
      <c r="I252" s="23">
        <f t="shared" si="88"/>
        <v>0</v>
      </c>
    </row>
    <row r="253" spans="1:9" ht="31.5" hidden="1">
      <c r="A253" s="1"/>
      <c r="B253" s="9" t="s">
        <v>309</v>
      </c>
      <c r="C253" s="2" t="s">
        <v>19</v>
      </c>
      <c r="D253" s="2" t="s">
        <v>27</v>
      </c>
      <c r="E253" s="2" t="s">
        <v>452</v>
      </c>
      <c r="F253" s="2" t="s">
        <v>118</v>
      </c>
      <c r="G253" s="25" t="s">
        <v>126</v>
      </c>
      <c r="H253" s="23">
        <v>0</v>
      </c>
      <c r="I253" s="23">
        <v>0</v>
      </c>
    </row>
    <row r="254" spans="1:9" ht="15.75">
      <c r="A254" s="1"/>
      <c r="B254" s="7" t="s">
        <v>325</v>
      </c>
      <c r="C254" s="2" t="s">
        <v>19</v>
      </c>
      <c r="D254" s="2" t="s">
        <v>119</v>
      </c>
      <c r="E254" s="2"/>
      <c r="F254" s="2"/>
      <c r="G254" s="23">
        <f>G255</f>
        <v>5374.9000000000005</v>
      </c>
      <c r="H254" s="23">
        <f t="shared" ref="H254:I255" si="89">H255</f>
        <v>9356</v>
      </c>
      <c r="I254" s="23">
        <f t="shared" si="89"/>
        <v>8370</v>
      </c>
    </row>
    <row r="255" spans="1:9" ht="111.75" customHeight="1">
      <c r="A255" s="1"/>
      <c r="B255" s="9" t="s">
        <v>324</v>
      </c>
      <c r="C255" s="2" t="s">
        <v>19</v>
      </c>
      <c r="D255" s="2" t="s">
        <v>119</v>
      </c>
      <c r="E255" s="2" t="s">
        <v>120</v>
      </c>
      <c r="F255" s="2"/>
      <c r="G255" s="23">
        <f>G256</f>
        <v>5374.9000000000005</v>
      </c>
      <c r="H255" s="23">
        <f t="shared" si="89"/>
        <v>9356</v>
      </c>
      <c r="I255" s="23">
        <f t="shared" si="89"/>
        <v>8370</v>
      </c>
    </row>
    <row r="256" spans="1:9" ht="47.25" customHeight="1">
      <c r="A256" s="1"/>
      <c r="B256" s="9" t="s">
        <v>322</v>
      </c>
      <c r="C256" s="2" t="s">
        <v>19</v>
      </c>
      <c r="D256" s="2" t="s">
        <v>119</v>
      </c>
      <c r="E256" s="2" t="s">
        <v>121</v>
      </c>
      <c r="F256" s="2"/>
      <c r="G256" s="23">
        <f>G257</f>
        <v>5374.9000000000005</v>
      </c>
      <c r="H256" s="23">
        <f t="shared" ref="H256:I256" si="90">H257</f>
        <v>9356</v>
      </c>
      <c r="I256" s="23">
        <f t="shared" si="90"/>
        <v>8370</v>
      </c>
    </row>
    <row r="257" spans="1:9" ht="136.5" customHeight="1">
      <c r="A257" s="1"/>
      <c r="B257" s="9" t="s">
        <v>323</v>
      </c>
      <c r="C257" s="2" t="s">
        <v>19</v>
      </c>
      <c r="D257" s="2" t="s">
        <v>119</v>
      </c>
      <c r="E257" s="2" t="s">
        <v>122</v>
      </c>
      <c r="F257" s="2"/>
      <c r="G257" s="23">
        <f>G258+G261+G263</f>
        <v>5374.9000000000005</v>
      </c>
      <c r="H257" s="23">
        <f>H258+H263</f>
        <v>9356</v>
      </c>
      <c r="I257" s="23">
        <f>I258+I263</f>
        <v>8370</v>
      </c>
    </row>
    <row r="258" spans="1:9" ht="270" customHeight="1">
      <c r="A258" s="1"/>
      <c r="B258" s="9" t="s">
        <v>643</v>
      </c>
      <c r="C258" s="2" t="s">
        <v>19</v>
      </c>
      <c r="D258" s="2" t="s">
        <v>119</v>
      </c>
      <c r="E258" s="2" t="s">
        <v>644</v>
      </c>
      <c r="F258" s="2"/>
      <c r="G258" s="23">
        <f>G259+G260</f>
        <v>618.1</v>
      </c>
      <c r="H258" s="23">
        <f t="shared" ref="H258:I258" si="91">H259+H260</f>
        <v>2240</v>
      </c>
      <c r="I258" s="23">
        <f t="shared" si="91"/>
        <v>2240</v>
      </c>
    </row>
    <row r="259" spans="1:9" ht="165" hidden="1" customHeight="1">
      <c r="A259" s="1"/>
      <c r="B259" s="9" t="s">
        <v>286</v>
      </c>
      <c r="C259" s="2" t="s">
        <v>19</v>
      </c>
      <c r="D259" s="2" t="s">
        <v>119</v>
      </c>
      <c r="E259" s="2" t="s">
        <v>123</v>
      </c>
      <c r="F259" s="2" t="s">
        <v>124</v>
      </c>
      <c r="G259" s="23">
        <v>0</v>
      </c>
      <c r="H259" s="12" t="s">
        <v>410</v>
      </c>
      <c r="I259" s="12" t="s">
        <v>410</v>
      </c>
    </row>
    <row r="260" spans="1:9" ht="117" customHeight="1">
      <c r="A260" s="1"/>
      <c r="B260" s="9" t="s">
        <v>211</v>
      </c>
      <c r="C260" s="2" t="s">
        <v>19</v>
      </c>
      <c r="D260" s="2" t="s">
        <v>119</v>
      </c>
      <c r="E260" s="2" t="s">
        <v>644</v>
      </c>
      <c r="F260" s="2" t="s">
        <v>17</v>
      </c>
      <c r="G260" s="23">
        <v>618.1</v>
      </c>
      <c r="H260" s="23">
        <v>2240</v>
      </c>
      <c r="I260" s="23">
        <v>2240</v>
      </c>
    </row>
    <row r="261" spans="1:9" ht="63" hidden="1">
      <c r="A261" s="1"/>
      <c r="B261" s="9" t="s">
        <v>467</v>
      </c>
      <c r="C261" s="2" t="s">
        <v>19</v>
      </c>
      <c r="D261" s="2" t="s">
        <v>119</v>
      </c>
      <c r="E261" s="2" t="s">
        <v>466</v>
      </c>
      <c r="F261" s="2"/>
      <c r="G261" s="12" t="str">
        <f>G262</f>
        <v>0,0</v>
      </c>
      <c r="H261" s="12" t="str">
        <f t="shared" ref="H261:I261" si="92">H262</f>
        <v>0,0</v>
      </c>
      <c r="I261" s="12" t="str">
        <f t="shared" si="92"/>
        <v>0,0</v>
      </c>
    </row>
    <row r="262" spans="1:9" ht="94.5" hidden="1">
      <c r="A262" s="1"/>
      <c r="B262" s="9" t="s">
        <v>211</v>
      </c>
      <c r="C262" s="2" t="s">
        <v>19</v>
      </c>
      <c r="D262" s="2" t="s">
        <v>119</v>
      </c>
      <c r="E262" s="2" t="s">
        <v>466</v>
      </c>
      <c r="F262" s="2" t="s">
        <v>17</v>
      </c>
      <c r="G262" s="12" t="s">
        <v>126</v>
      </c>
      <c r="H262" s="12" t="s">
        <v>126</v>
      </c>
      <c r="I262" s="12" t="s">
        <v>126</v>
      </c>
    </row>
    <row r="263" spans="1:9" ht="105" customHeight="1">
      <c r="A263" s="1"/>
      <c r="B263" s="10" t="s">
        <v>321</v>
      </c>
      <c r="C263" s="2" t="s">
        <v>19</v>
      </c>
      <c r="D263" s="2" t="s">
        <v>119</v>
      </c>
      <c r="E263" s="2" t="s">
        <v>125</v>
      </c>
      <c r="F263" s="2"/>
      <c r="G263" s="12" t="str">
        <f>G264</f>
        <v>4756,8</v>
      </c>
      <c r="H263" s="12" t="str">
        <f>H264</f>
        <v>7116,0</v>
      </c>
      <c r="I263" s="23">
        <f t="shared" ref="I263" si="93">I264</f>
        <v>6130</v>
      </c>
    </row>
    <row r="264" spans="1:9" ht="111.75" customHeight="1">
      <c r="A264" s="1"/>
      <c r="B264" s="9" t="s">
        <v>211</v>
      </c>
      <c r="C264" s="2" t="s">
        <v>19</v>
      </c>
      <c r="D264" s="2" t="s">
        <v>119</v>
      </c>
      <c r="E264" s="2" t="s">
        <v>125</v>
      </c>
      <c r="F264" s="2" t="s">
        <v>17</v>
      </c>
      <c r="G264" s="12" t="s">
        <v>656</v>
      </c>
      <c r="H264" s="12" t="s">
        <v>657</v>
      </c>
      <c r="I264" s="23">
        <v>6130</v>
      </c>
    </row>
    <row r="265" spans="1:9" ht="31.5">
      <c r="A265" s="1"/>
      <c r="B265" s="9" t="s">
        <v>319</v>
      </c>
      <c r="C265" s="2" t="s">
        <v>19</v>
      </c>
      <c r="D265" s="2" t="s">
        <v>127</v>
      </c>
      <c r="E265" s="2"/>
      <c r="F265" s="2"/>
      <c r="G265" s="23">
        <f>G266+G280</f>
        <v>60110.3</v>
      </c>
      <c r="H265" s="23">
        <f t="shared" ref="H265:I265" si="94">H266+H280</f>
        <v>44698.1</v>
      </c>
      <c r="I265" s="23">
        <f t="shared" si="94"/>
        <v>47507.6</v>
      </c>
    </row>
    <row r="266" spans="1:9" ht="113.25" customHeight="1">
      <c r="A266" s="1"/>
      <c r="B266" s="9" t="s">
        <v>317</v>
      </c>
      <c r="C266" s="2" t="s">
        <v>19</v>
      </c>
      <c r="D266" s="2" t="s">
        <v>127</v>
      </c>
      <c r="E266" s="2" t="s">
        <v>120</v>
      </c>
      <c r="F266" s="2"/>
      <c r="G266" s="23">
        <f>G267</f>
        <v>60110.3</v>
      </c>
      <c r="H266" s="12">
        <f t="shared" ref="G266:H267" si="95">H267</f>
        <v>44698.1</v>
      </c>
      <c r="I266" s="12">
        <f t="shared" ref="I266" si="96">I267</f>
        <v>47507.6</v>
      </c>
    </row>
    <row r="267" spans="1:9" ht="78.75">
      <c r="A267" s="1"/>
      <c r="B267" s="9" t="s">
        <v>318</v>
      </c>
      <c r="C267" s="2" t="s">
        <v>19</v>
      </c>
      <c r="D267" s="2" t="s">
        <v>127</v>
      </c>
      <c r="E267" s="2" t="s">
        <v>128</v>
      </c>
      <c r="F267" s="2"/>
      <c r="G267" s="23">
        <f t="shared" si="95"/>
        <v>60110.3</v>
      </c>
      <c r="H267" s="12">
        <f t="shared" si="95"/>
        <v>44698.1</v>
      </c>
      <c r="I267" s="12">
        <f t="shared" ref="I267" si="97">I268</f>
        <v>47507.6</v>
      </c>
    </row>
    <row r="268" spans="1:9" ht="110.25">
      <c r="A268" s="1"/>
      <c r="B268" s="9" t="s">
        <v>320</v>
      </c>
      <c r="C268" s="2" t="s">
        <v>19</v>
      </c>
      <c r="D268" s="2" t="s">
        <v>127</v>
      </c>
      <c r="E268" s="2" t="s">
        <v>129</v>
      </c>
      <c r="F268" s="2"/>
      <c r="G268" s="23">
        <f>G269+G271+G273+G276+G278</f>
        <v>60110.3</v>
      </c>
      <c r="H268" s="12">
        <f t="shared" ref="H268:I268" si="98">H269+H271+H273+H276+H278</f>
        <v>44698.1</v>
      </c>
      <c r="I268" s="12">
        <f t="shared" si="98"/>
        <v>47507.6</v>
      </c>
    </row>
    <row r="269" spans="1:9" ht="110.25">
      <c r="A269" s="1"/>
      <c r="B269" s="9" t="s">
        <v>316</v>
      </c>
      <c r="C269" s="2" t="s">
        <v>19</v>
      </c>
      <c r="D269" s="2" t="s">
        <v>127</v>
      </c>
      <c r="E269" s="2" t="s">
        <v>130</v>
      </c>
      <c r="F269" s="2"/>
      <c r="G269" s="12" t="str">
        <f t="shared" ref="G269:I269" si="99">G270</f>
        <v>16244,1</v>
      </c>
      <c r="H269" s="12" t="str">
        <f t="shared" si="99"/>
        <v>14868,7</v>
      </c>
      <c r="I269" s="12" t="str">
        <f t="shared" si="99"/>
        <v>14866,8</v>
      </c>
    </row>
    <row r="270" spans="1:9" ht="120" customHeight="1">
      <c r="A270" s="1"/>
      <c r="B270" s="9" t="s">
        <v>211</v>
      </c>
      <c r="C270" s="2" t="s">
        <v>19</v>
      </c>
      <c r="D270" s="2" t="s">
        <v>127</v>
      </c>
      <c r="E270" s="2" t="s">
        <v>130</v>
      </c>
      <c r="F270" s="2" t="s">
        <v>17</v>
      </c>
      <c r="G270" s="12" t="s">
        <v>682</v>
      </c>
      <c r="H270" s="12" t="s">
        <v>661</v>
      </c>
      <c r="I270" s="12" t="s">
        <v>662</v>
      </c>
    </row>
    <row r="271" spans="1:9" ht="63.75" hidden="1">
      <c r="A271" s="1"/>
      <c r="B271" s="24" t="s">
        <v>564</v>
      </c>
      <c r="C271" s="2" t="s">
        <v>19</v>
      </c>
      <c r="D271" s="2" t="s">
        <v>127</v>
      </c>
      <c r="E271" s="2" t="s">
        <v>563</v>
      </c>
      <c r="F271" s="2"/>
      <c r="G271" s="12" t="str">
        <f>G272</f>
        <v>0</v>
      </c>
      <c r="H271" s="12" t="str">
        <f t="shared" ref="H271:I271" si="100">H272</f>
        <v>0,0</v>
      </c>
      <c r="I271" s="12" t="str">
        <f t="shared" si="100"/>
        <v>0,0</v>
      </c>
    </row>
    <row r="272" spans="1:9" ht="47.25" hidden="1" customHeight="1">
      <c r="A272" s="1"/>
      <c r="B272" s="9" t="s">
        <v>309</v>
      </c>
      <c r="C272" s="2" t="s">
        <v>19</v>
      </c>
      <c r="D272" s="2" t="s">
        <v>127</v>
      </c>
      <c r="E272" s="2" t="s">
        <v>563</v>
      </c>
      <c r="F272" s="2" t="s">
        <v>118</v>
      </c>
      <c r="G272" s="12" t="s">
        <v>410</v>
      </c>
      <c r="H272" s="12" t="s">
        <v>126</v>
      </c>
      <c r="I272" s="12" t="s">
        <v>126</v>
      </c>
    </row>
    <row r="273" spans="1:9" ht="48" customHeight="1">
      <c r="A273" s="1"/>
      <c r="B273" s="9" t="s">
        <v>449</v>
      </c>
      <c r="C273" s="2" t="s">
        <v>19</v>
      </c>
      <c r="D273" s="2" t="s">
        <v>127</v>
      </c>
      <c r="E273" s="2" t="s">
        <v>448</v>
      </c>
      <c r="F273" s="2"/>
      <c r="G273" s="23">
        <f>G274+G275</f>
        <v>24610.400000000001</v>
      </c>
      <c r="H273" s="23">
        <f t="shared" ref="H273:I273" si="101">H274+H275</f>
        <v>9698.2999999999993</v>
      </c>
      <c r="I273" s="23">
        <f t="shared" si="101"/>
        <v>11634.4</v>
      </c>
    </row>
    <row r="274" spans="1:9" ht="94.5" hidden="1">
      <c r="A274" s="1"/>
      <c r="B274" s="9" t="s">
        <v>211</v>
      </c>
      <c r="C274" s="2" t="s">
        <v>19</v>
      </c>
      <c r="D274" s="2" t="s">
        <v>127</v>
      </c>
      <c r="E274" s="2" t="s">
        <v>448</v>
      </c>
      <c r="F274" s="2" t="s">
        <v>17</v>
      </c>
      <c r="G274" s="12" t="s">
        <v>410</v>
      </c>
      <c r="H274" s="23">
        <v>0</v>
      </c>
      <c r="I274" s="23">
        <v>0</v>
      </c>
    </row>
    <row r="275" spans="1:9" ht="106.5" customHeight="1">
      <c r="A275" s="1"/>
      <c r="B275" s="9" t="s">
        <v>211</v>
      </c>
      <c r="C275" s="2" t="s">
        <v>19</v>
      </c>
      <c r="D275" s="2" t="s">
        <v>127</v>
      </c>
      <c r="E275" s="2" t="s">
        <v>448</v>
      </c>
      <c r="F275" s="2" t="s">
        <v>17</v>
      </c>
      <c r="G275" s="23">
        <v>24610.400000000001</v>
      </c>
      <c r="H275" s="23">
        <v>9698.2999999999993</v>
      </c>
      <c r="I275" s="23">
        <v>11634.4</v>
      </c>
    </row>
    <row r="276" spans="1:9" ht="110.25">
      <c r="A276" s="1"/>
      <c r="B276" s="9" t="s">
        <v>414</v>
      </c>
      <c r="C276" s="2" t="s">
        <v>19</v>
      </c>
      <c r="D276" s="2" t="s">
        <v>127</v>
      </c>
      <c r="E276" s="2" t="s">
        <v>413</v>
      </c>
      <c r="F276" s="2"/>
      <c r="G276" s="12" t="str">
        <f>G277</f>
        <v>19255,8</v>
      </c>
      <c r="H276" s="12" t="str">
        <f t="shared" ref="H276:I276" si="102">H277</f>
        <v>20131,1</v>
      </c>
      <c r="I276" s="12" t="str">
        <f t="shared" si="102"/>
        <v>21006,4</v>
      </c>
    </row>
    <row r="277" spans="1:9" ht="124.5" customHeight="1">
      <c r="A277" s="1"/>
      <c r="B277" s="9" t="s">
        <v>211</v>
      </c>
      <c r="C277" s="2" t="s">
        <v>19</v>
      </c>
      <c r="D277" s="2" t="s">
        <v>127</v>
      </c>
      <c r="E277" s="2" t="s">
        <v>413</v>
      </c>
      <c r="F277" s="2" t="s">
        <v>17</v>
      </c>
      <c r="G277" s="12" t="s">
        <v>658</v>
      </c>
      <c r="H277" s="12" t="s">
        <v>659</v>
      </c>
      <c r="I277" s="12" t="s">
        <v>660</v>
      </c>
    </row>
    <row r="278" spans="1:9" ht="110.25" hidden="1">
      <c r="A278" s="1"/>
      <c r="B278" s="9" t="s">
        <v>492</v>
      </c>
      <c r="C278" s="2" t="s">
        <v>19</v>
      </c>
      <c r="D278" s="2" t="s">
        <v>127</v>
      </c>
      <c r="E278" s="2" t="s">
        <v>491</v>
      </c>
      <c r="F278" s="2"/>
      <c r="G278" s="12" t="str">
        <f>G279</f>
        <v>0</v>
      </c>
      <c r="H278" s="12" t="str">
        <f t="shared" ref="H278:I278" si="103">H279</f>
        <v>0,0</v>
      </c>
      <c r="I278" s="12" t="str">
        <f t="shared" si="103"/>
        <v>0,0</v>
      </c>
    </row>
    <row r="279" spans="1:9" ht="31.5" hidden="1">
      <c r="A279" s="1"/>
      <c r="B279" s="9" t="s">
        <v>309</v>
      </c>
      <c r="C279" s="2" t="s">
        <v>19</v>
      </c>
      <c r="D279" s="2" t="s">
        <v>127</v>
      </c>
      <c r="E279" s="2" t="s">
        <v>491</v>
      </c>
      <c r="F279" s="2" t="s">
        <v>118</v>
      </c>
      <c r="G279" s="12" t="s">
        <v>410</v>
      </c>
      <c r="H279" s="12" t="s">
        <v>126</v>
      </c>
      <c r="I279" s="12" t="s">
        <v>126</v>
      </c>
    </row>
    <row r="280" spans="1:9" ht="105" hidden="1" customHeight="1">
      <c r="A280" s="1"/>
      <c r="B280" s="9" t="s">
        <v>450</v>
      </c>
      <c r="C280" s="2" t="s">
        <v>19</v>
      </c>
      <c r="D280" s="2" t="s">
        <v>127</v>
      </c>
      <c r="E280" s="2" t="s">
        <v>442</v>
      </c>
      <c r="F280" s="2"/>
      <c r="G280" s="23" t="str">
        <f>G281</f>
        <v>0</v>
      </c>
      <c r="H280" s="23" t="str">
        <f t="shared" ref="H280:I280" si="104">H281</f>
        <v>0,0</v>
      </c>
      <c r="I280" s="23" t="str">
        <f t="shared" si="104"/>
        <v>0,0</v>
      </c>
    </row>
    <row r="281" spans="1:9" ht="57.75" hidden="1" customHeight="1">
      <c r="A281" s="1"/>
      <c r="B281" s="24" t="s">
        <v>561</v>
      </c>
      <c r="C281" s="2" t="s">
        <v>19</v>
      </c>
      <c r="D281" s="2" t="s">
        <v>127</v>
      </c>
      <c r="E281" s="2" t="s">
        <v>446</v>
      </c>
      <c r="F281" s="2"/>
      <c r="G281" s="23" t="str">
        <f>G282</f>
        <v>0</v>
      </c>
      <c r="H281" s="23" t="str">
        <f t="shared" ref="H281:I281" si="105">H282</f>
        <v>0,0</v>
      </c>
      <c r="I281" s="23" t="str">
        <f t="shared" si="105"/>
        <v>0,0</v>
      </c>
    </row>
    <row r="282" spans="1:9" ht="38.25" hidden="1">
      <c r="A282" s="1"/>
      <c r="B282" s="24" t="s">
        <v>559</v>
      </c>
      <c r="C282" s="2" t="s">
        <v>19</v>
      </c>
      <c r="D282" s="2" t="s">
        <v>127</v>
      </c>
      <c r="E282" s="2" t="s">
        <v>560</v>
      </c>
      <c r="F282" s="2"/>
      <c r="G282" s="23" t="str">
        <f>G283</f>
        <v>0</v>
      </c>
      <c r="H282" s="23" t="str">
        <f t="shared" ref="H282:I282" si="106">H283</f>
        <v>0,0</v>
      </c>
      <c r="I282" s="23" t="str">
        <f t="shared" si="106"/>
        <v>0,0</v>
      </c>
    </row>
    <row r="283" spans="1:9" ht="94.5" hidden="1">
      <c r="A283" s="1"/>
      <c r="B283" s="9" t="s">
        <v>211</v>
      </c>
      <c r="C283" s="2" t="s">
        <v>19</v>
      </c>
      <c r="D283" s="2" t="s">
        <v>127</v>
      </c>
      <c r="E283" s="2" t="s">
        <v>560</v>
      </c>
      <c r="F283" s="2" t="s">
        <v>17</v>
      </c>
      <c r="G283" s="12" t="s">
        <v>410</v>
      </c>
      <c r="H283" s="12" t="s">
        <v>126</v>
      </c>
      <c r="I283" s="12" t="s">
        <v>126</v>
      </c>
    </row>
    <row r="284" spans="1:9" ht="63">
      <c r="A284" s="1"/>
      <c r="B284" s="9" t="s">
        <v>315</v>
      </c>
      <c r="C284" s="2" t="s">
        <v>19</v>
      </c>
      <c r="D284" s="2" t="s">
        <v>46</v>
      </c>
      <c r="E284" s="2"/>
      <c r="F284" s="2"/>
      <c r="G284" s="23">
        <f>G285+G289</f>
        <v>1400</v>
      </c>
      <c r="H284" s="23">
        <f t="shared" ref="H284:I284" si="107">H285+H289</f>
        <v>1098</v>
      </c>
      <c r="I284" s="23">
        <f t="shared" si="107"/>
        <v>1105</v>
      </c>
    </row>
    <row r="285" spans="1:9" ht="132" customHeight="1">
      <c r="A285" s="1"/>
      <c r="B285" s="9" t="s">
        <v>279</v>
      </c>
      <c r="C285" s="2" t="s">
        <v>19</v>
      </c>
      <c r="D285" s="2" t="s">
        <v>46</v>
      </c>
      <c r="E285" s="2" t="s">
        <v>131</v>
      </c>
      <c r="F285" s="2"/>
      <c r="G285" s="23">
        <f>G286</f>
        <v>600</v>
      </c>
      <c r="H285" s="12" t="str">
        <f t="shared" ref="H285:I287" si="108">H286</f>
        <v>600,0</v>
      </c>
      <c r="I285" s="12" t="str">
        <f t="shared" si="108"/>
        <v>600,0</v>
      </c>
    </row>
    <row r="286" spans="1:9" ht="78.75">
      <c r="A286" s="1"/>
      <c r="B286" s="9" t="s">
        <v>313</v>
      </c>
      <c r="C286" s="2" t="s">
        <v>19</v>
      </c>
      <c r="D286" s="2" t="s">
        <v>46</v>
      </c>
      <c r="E286" s="2" t="s">
        <v>132</v>
      </c>
      <c r="F286" s="2"/>
      <c r="G286" s="23">
        <f>G287</f>
        <v>600</v>
      </c>
      <c r="H286" s="12" t="str">
        <f t="shared" si="108"/>
        <v>600,0</v>
      </c>
      <c r="I286" s="12" t="str">
        <f t="shared" si="108"/>
        <v>600,0</v>
      </c>
    </row>
    <row r="287" spans="1:9" ht="79.5" customHeight="1">
      <c r="A287" s="1"/>
      <c r="B287" s="9" t="s">
        <v>314</v>
      </c>
      <c r="C287" s="2" t="s">
        <v>19</v>
      </c>
      <c r="D287" s="2" t="s">
        <v>46</v>
      </c>
      <c r="E287" s="2" t="s">
        <v>133</v>
      </c>
      <c r="F287" s="2"/>
      <c r="G287" s="23">
        <f>G288</f>
        <v>600</v>
      </c>
      <c r="H287" s="12" t="str">
        <f t="shared" si="108"/>
        <v>600,0</v>
      </c>
      <c r="I287" s="12" t="str">
        <f t="shared" si="108"/>
        <v>600,0</v>
      </c>
    </row>
    <row r="288" spans="1:9" ht="120.75" customHeight="1">
      <c r="A288" s="1"/>
      <c r="B288" s="9" t="s">
        <v>211</v>
      </c>
      <c r="C288" s="2" t="s">
        <v>19</v>
      </c>
      <c r="D288" s="2" t="s">
        <v>46</v>
      </c>
      <c r="E288" s="2" t="s">
        <v>133</v>
      </c>
      <c r="F288" s="2" t="s">
        <v>17</v>
      </c>
      <c r="G288" s="23">
        <v>600</v>
      </c>
      <c r="H288" s="12" t="s">
        <v>606</v>
      </c>
      <c r="I288" s="12" t="s">
        <v>606</v>
      </c>
    </row>
    <row r="289" spans="1:9" ht="118.5" customHeight="1">
      <c r="A289" s="1"/>
      <c r="B289" s="9" t="s">
        <v>310</v>
      </c>
      <c r="C289" s="2" t="s">
        <v>19</v>
      </c>
      <c r="D289" s="2" t="s">
        <v>46</v>
      </c>
      <c r="E289" s="2" t="s">
        <v>134</v>
      </c>
      <c r="F289" s="2"/>
      <c r="G289" s="23">
        <f>G290</f>
        <v>800</v>
      </c>
      <c r="H289" s="23">
        <f t="shared" ref="H289:I291" si="109">H290</f>
        <v>498</v>
      </c>
      <c r="I289" s="23">
        <f t="shared" si="109"/>
        <v>505</v>
      </c>
    </row>
    <row r="290" spans="1:9" ht="110.25">
      <c r="A290" s="1"/>
      <c r="B290" s="9" t="s">
        <v>311</v>
      </c>
      <c r="C290" s="2" t="s">
        <v>19</v>
      </c>
      <c r="D290" s="2" t="s">
        <v>46</v>
      </c>
      <c r="E290" s="2" t="s">
        <v>135</v>
      </c>
      <c r="F290" s="2"/>
      <c r="G290" s="23">
        <f>G291</f>
        <v>800</v>
      </c>
      <c r="H290" s="23">
        <f t="shared" si="109"/>
        <v>498</v>
      </c>
      <c r="I290" s="23">
        <f t="shared" si="109"/>
        <v>505</v>
      </c>
    </row>
    <row r="291" spans="1:9" ht="67.5" customHeight="1">
      <c r="A291" s="1"/>
      <c r="B291" s="9" t="s">
        <v>312</v>
      </c>
      <c r="C291" s="2" t="s">
        <v>19</v>
      </c>
      <c r="D291" s="2" t="s">
        <v>46</v>
      </c>
      <c r="E291" s="2" t="s">
        <v>136</v>
      </c>
      <c r="F291" s="2"/>
      <c r="G291" s="23">
        <f>G292</f>
        <v>800</v>
      </c>
      <c r="H291" s="23">
        <f t="shared" si="109"/>
        <v>498</v>
      </c>
      <c r="I291" s="23">
        <f t="shared" si="109"/>
        <v>505</v>
      </c>
    </row>
    <row r="292" spans="1:9" ht="120.75" customHeight="1">
      <c r="A292" s="1"/>
      <c r="B292" s="9" t="s">
        <v>211</v>
      </c>
      <c r="C292" s="2" t="s">
        <v>19</v>
      </c>
      <c r="D292" s="2" t="s">
        <v>46</v>
      </c>
      <c r="E292" s="2" t="s">
        <v>136</v>
      </c>
      <c r="F292" s="2" t="s">
        <v>17</v>
      </c>
      <c r="G292" s="23">
        <v>800</v>
      </c>
      <c r="H292" s="23">
        <v>498</v>
      </c>
      <c r="I292" s="23">
        <v>505</v>
      </c>
    </row>
    <row r="293" spans="1:9" ht="47.25">
      <c r="A293" s="1"/>
      <c r="B293" s="31" t="s">
        <v>303</v>
      </c>
      <c r="C293" s="5" t="s">
        <v>27</v>
      </c>
      <c r="D293" s="5" t="s">
        <v>616</v>
      </c>
      <c r="E293" s="5"/>
      <c r="F293" s="5"/>
      <c r="G293" s="17">
        <f>G294+G304</f>
        <v>215</v>
      </c>
      <c r="H293" s="17">
        <f t="shared" ref="H293:I293" si="110">H294+H304</f>
        <v>215</v>
      </c>
      <c r="I293" s="17">
        <f t="shared" si="110"/>
        <v>215</v>
      </c>
    </row>
    <row r="294" spans="1:9" ht="18.75" customHeight="1">
      <c r="A294" s="1"/>
      <c r="B294" s="7" t="s">
        <v>302</v>
      </c>
      <c r="C294" s="2" t="s">
        <v>27</v>
      </c>
      <c r="D294" s="2" t="s">
        <v>10</v>
      </c>
      <c r="E294" s="2"/>
      <c r="F294" s="2"/>
      <c r="G294" s="23">
        <f>G295</f>
        <v>200</v>
      </c>
      <c r="H294" s="23">
        <f t="shared" ref="H294:I294" si="111">H295</f>
        <v>200</v>
      </c>
      <c r="I294" s="23">
        <f t="shared" si="111"/>
        <v>200</v>
      </c>
    </row>
    <row r="295" spans="1:9" ht="129.75" customHeight="1">
      <c r="A295" s="1"/>
      <c r="B295" s="9" t="s">
        <v>304</v>
      </c>
      <c r="C295" s="2" t="s">
        <v>27</v>
      </c>
      <c r="D295" s="2" t="s">
        <v>10</v>
      </c>
      <c r="E295" s="2" t="s">
        <v>137</v>
      </c>
      <c r="F295" s="2"/>
      <c r="G295" s="23">
        <f>G296+G300</f>
        <v>200</v>
      </c>
      <c r="H295" s="23">
        <f t="shared" ref="H295:I295" si="112">H296+H300</f>
        <v>200</v>
      </c>
      <c r="I295" s="23">
        <f t="shared" si="112"/>
        <v>200</v>
      </c>
    </row>
    <row r="296" spans="1:9" ht="94.5">
      <c r="A296" s="1"/>
      <c r="B296" s="9" t="s">
        <v>305</v>
      </c>
      <c r="C296" s="2" t="s">
        <v>27</v>
      </c>
      <c r="D296" s="2" t="s">
        <v>10</v>
      </c>
      <c r="E296" s="2" t="s">
        <v>138</v>
      </c>
      <c r="F296" s="2"/>
      <c r="G296" s="23">
        <f>G297</f>
        <v>100</v>
      </c>
      <c r="H296" s="23">
        <f t="shared" ref="H296:I296" si="113">H297</f>
        <v>100</v>
      </c>
      <c r="I296" s="23">
        <f t="shared" si="113"/>
        <v>100</v>
      </c>
    </row>
    <row r="297" spans="1:9" ht="102.75" customHeight="1">
      <c r="A297" s="1"/>
      <c r="B297" s="9" t="s">
        <v>305</v>
      </c>
      <c r="C297" s="2" t="s">
        <v>27</v>
      </c>
      <c r="D297" s="2" t="s">
        <v>10</v>
      </c>
      <c r="E297" s="2" t="s">
        <v>139</v>
      </c>
      <c r="F297" s="2"/>
      <c r="G297" s="23">
        <f>G298</f>
        <v>100</v>
      </c>
      <c r="H297" s="23">
        <f t="shared" ref="H297:I297" si="114">H298</f>
        <v>100</v>
      </c>
      <c r="I297" s="23">
        <f t="shared" si="114"/>
        <v>100</v>
      </c>
    </row>
    <row r="298" spans="1:9" ht="288" customHeight="1">
      <c r="A298" s="1"/>
      <c r="B298" s="9" t="s">
        <v>306</v>
      </c>
      <c r="C298" s="2" t="s">
        <v>27</v>
      </c>
      <c r="D298" s="2" t="s">
        <v>10</v>
      </c>
      <c r="E298" s="2" t="s">
        <v>140</v>
      </c>
      <c r="F298" s="2"/>
      <c r="G298" s="23">
        <f>G299</f>
        <v>100</v>
      </c>
      <c r="H298" s="23">
        <f t="shared" ref="H298:I298" si="115">H299</f>
        <v>100</v>
      </c>
      <c r="I298" s="23">
        <f t="shared" si="115"/>
        <v>100</v>
      </c>
    </row>
    <row r="299" spans="1:9" ht="125.25" customHeight="1">
      <c r="A299" s="1"/>
      <c r="B299" s="9" t="s">
        <v>211</v>
      </c>
      <c r="C299" s="2" t="s">
        <v>27</v>
      </c>
      <c r="D299" s="2" t="s">
        <v>10</v>
      </c>
      <c r="E299" s="2" t="s">
        <v>140</v>
      </c>
      <c r="F299" s="2" t="s">
        <v>17</v>
      </c>
      <c r="G299" s="23">
        <v>100</v>
      </c>
      <c r="H299" s="23">
        <v>100</v>
      </c>
      <c r="I299" s="23">
        <v>100</v>
      </c>
    </row>
    <row r="300" spans="1:9" ht="63">
      <c r="A300" s="1"/>
      <c r="B300" s="9" t="s">
        <v>307</v>
      </c>
      <c r="C300" s="2" t="s">
        <v>27</v>
      </c>
      <c r="D300" s="2" t="s">
        <v>10</v>
      </c>
      <c r="E300" s="2" t="s">
        <v>141</v>
      </c>
      <c r="F300" s="2"/>
      <c r="G300" s="23">
        <f>G301</f>
        <v>100</v>
      </c>
      <c r="H300" s="23">
        <f t="shared" ref="H300:I300" si="116">H301</f>
        <v>100</v>
      </c>
      <c r="I300" s="23">
        <f t="shared" si="116"/>
        <v>100</v>
      </c>
    </row>
    <row r="301" spans="1:9" ht="31.5">
      <c r="A301" s="1"/>
      <c r="B301" s="9" t="s">
        <v>308</v>
      </c>
      <c r="C301" s="2" t="s">
        <v>27</v>
      </c>
      <c r="D301" s="2" t="s">
        <v>10</v>
      </c>
      <c r="E301" s="2" t="s">
        <v>142</v>
      </c>
      <c r="F301" s="2"/>
      <c r="G301" s="23">
        <f>G302+G303</f>
        <v>100</v>
      </c>
      <c r="H301" s="23">
        <f t="shared" ref="H301:I301" si="117">H302+H303</f>
        <v>100</v>
      </c>
      <c r="I301" s="23">
        <f t="shared" si="117"/>
        <v>100</v>
      </c>
    </row>
    <row r="302" spans="1:9" ht="31.5">
      <c r="A302" s="1"/>
      <c r="B302" s="7" t="s">
        <v>309</v>
      </c>
      <c r="C302" s="2" t="s">
        <v>27</v>
      </c>
      <c r="D302" s="2" t="s">
        <v>10</v>
      </c>
      <c r="E302" s="2" t="s">
        <v>142</v>
      </c>
      <c r="F302" s="2" t="s">
        <v>118</v>
      </c>
      <c r="G302" s="23">
        <v>0</v>
      </c>
      <c r="H302" s="12" t="s">
        <v>126</v>
      </c>
      <c r="I302" s="12" t="s">
        <v>126</v>
      </c>
    </row>
    <row r="303" spans="1:9" ht="157.5">
      <c r="A303" s="1"/>
      <c r="B303" s="9" t="s">
        <v>286</v>
      </c>
      <c r="C303" s="2" t="s">
        <v>27</v>
      </c>
      <c r="D303" s="2" t="s">
        <v>10</v>
      </c>
      <c r="E303" s="2" t="s">
        <v>142</v>
      </c>
      <c r="F303" s="2" t="s">
        <v>124</v>
      </c>
      <c r="G303" s="12" t="s">
        <v>33</v>
      </c>
      <c r="H303" s="12" t="s">
        <v>33</v>
      </c>
      <c r="I303" s="12" t="s">
        <v>33</v>
      </c>
    </row>
    <row r="304" spans="1:9" ht="63">
      <c r="A304" s="1"/>
      <c r="B304" s="37" t="s">
        <v>456</v>
      </c>
      <c r="C304" s="21" t="s">
        <v>457</v>
      </c>
      <c r="D304" s="18" t="s">
        <v>457</v>
      </c>
      <c r="E304" s="19"/>
      <c r="F304" s="19"/>
      <c r="G304" s="23">
        <f>G305</f>
        <v>15</v>
      </c>
      <c r="H304" s="23">
        <f t="shared" ref="H304:I305" si="118">H305</f>
        <v>15</v>
      </c>
      <c r="I304" s="23">
        <f t="shared" si="118"/>
        <v>15</v>
      </c>
    </row>
    <row r="305" spans="1:9" ht="94.5">
      <c r="A305" s="1"/>
      <c r="B305" s="9" t="s">
        <v>450</v>
      </c>
      <c r="C305" s="21" t="s">
        <v>27</v>
      </c>
      <c r="D305" s="18" t="s">
        <v>27</v>
      </c>
      <c r="E305" s="20" t="s">
        <v>442</v>
      </c>
      <c r="F305" s="20"/>
      <c r="G305" s="23">
        <f>G306</f>
        <v>15</v>
      </c>
      <c r="H305" s="23">
        <f t="shared" si="118"/>
        <v>15</v>
      </c>
      <c r="I305" s="23">
        <f t="shared" si="118"/>
        <v>15</v>
      </c>
    </row>
    <row r="306" spans="1:9" ht="123.75" customHeight="1">
      <c r="A306" s="1"/>
      <c r="B306" s="9" t="s">
        <v>441</v>
      </c>
      <c r="C306" s="21" t="s">
        <v>27</v>
      </c>
      <c r="D306" s="18" t="s">
        <v>27</v>
      </c>
      <c r="E306" s="20" t="s">
        <v>443</v>
      </c>
      <c r="F306" s="20"/>
      <c r="G306" s="23">
        <f>G307+G309+G311</f>
        <v>15</v>
      </c>
      <c r="H306" s="23">
        <f t="shared" ref="H306:I306" si="119">H307+H309+H311</f>
        <v>15</v>
      </c>
      <c r="I306" s="23">
        <f t="shared" si="119"/>
        <v>15</v>
      </c>
    </row>
    <row r="307" spans="1:9" ht="63" hidden="1">
      <c r="A307" s="1"/>
      <c r="B307" s="9" t="s">
        <v>445</v>
      </c>
      <c r="C307" s="21" t="s">
        <v>27</v>
      </c>
      <c r="D307" s="18" t="s">
        <v>27</v>
      </c>
      <c r="E307" s="20" t="s">
        <v>453</v>
      </c>
      <c r="F307" s="20"/>
      <c r="G307" s="23">
        <f>G308</f>
        <v>0</v>
      </c>
      <c r="H307" s="23">
        <f t="shared" ref="H307:I307" si="120">H308</f>
        <v>0</v>
      </c>
      <c r="I307" s="23">
        <f t="shared" si="120"/>
        <v>0</v>
      </c>
    </row>
    <row r="308" spans="1:9" ht="31.5" hidden="1">
      <c r="A308" s="1"/>
      <c r="B308" s="9" t="s">
        <v>309</v>
      </c>
      <c r="C308" s="21" t="s">
        <v>27</v>
      </c>
      <c r="D308" s="18" t="s">
        <v>27</v>
      </c>
      <c r="E308" s="20" t="s">
        <v>453</v>
      </c>
      <c r="F308" s="20">
        <v>410</v>
      </c>
      <c r="G308" s="38">
        <v>0</v>
      </c>
      <c r="H308" s="38">
        <v>0</v>
      </c>
      <c r="I308" s="38">
        <v>0</v>
      </c>
    </row>
    <row r="309" spans="1:9" ht="94.5" hidden="1">
      <c r="A309" s="1"/>
      <c r="B309" s="9" t="s">
        <v>458</v>
      </c>
      <c r="C309" s="21" t="s">
        <v>27</v>
      </c>
      <c r="D309" s="18" t="s">
        <v>27</v>
      </c>
      <c r="E309" s="20" t="s">
        <v>459</v>
      </c>
      <c r="F309" s="20"/>
      <c r="G309" s="23">
        <f>G310</f>
        <v>0</v>
      </c>
      <c r="H309" s="23">
        <f>H310</f>
        <v>0</v>
      </c>
      <c r="I309" s="23">
        <f>I310</f>
        <v>0</v>
      </c>
    </row>
    <row r="310" spans="1:9" ht="31.5" hidden="1">
      <c r="A310" s="1"/>
      <c r="B310" s="9" t="s">
        <v>309</v>
      </c>
      <c r="C310" s="21" t="s">
        <v>27</v>
      </c>
      <c r="D310" s="18" t="s">
        <v>27</v>
      </c>
      <c r="E310" s="20" t="s">
        <v>459</v>
      </c>
      <c r="F310" s="20">
        <v>410</v>
      </c>
      <c r="G310" s="38">
        <v>0</v>
      </c>
      <c r="H310" s="23">
        <v>0</v>
      </c>
      <c r="I310" s="23">
        <v>0</v>
      </c>
    </row>
    <row r="311" spans="1:9" ht="146.25" customHeight="1">
      <c r="A311" s="1"/>
      <c r="B311" s="9" t="s">
        <v>455</v>
      </c>
      <c r="C311" s="21" t="s">
        <v>27</v>
      </c>
      <c r="D311" s="18" t="s">
        <v>27</v>
      </c>
      <c r="E311" s="20" t="s">
        <v>454</v>
      </c>
      <c r="F311" s="20"/>
      <c r="G311" s="23">
        <f>G312</f>
        <v>15</v>
      </c>
      <c r="H311" s="23">
        <f t="shared" ref="H311:I311" si="121">H312</f>
        <v>15</v>
      </c>
      <c r="I311" s="23">
        <f t="shared" si="121"/>
        <v>15</v>
      </c>
    </row>
    <row r="312" spans="1:9" ht="118.5" customHeight="1">
      <c r="A312" s="1"/>
      <c r="B312" s="9" t="s">
        <v>211</v>
      </c>
      <c r="C312" s="21" t="s">
        <v>27</v>
      </c>
      <c r="D312" s="18" t="s">
        <v>27</v>
      </c>
      <c r="E312" s="20" t="s">
        <v>454</v>
      </c>
      <c r="F312" s="21">
        <v>240</v>
      </c>
      <c r="G312" s="38">
        <v>15</v>
      </c>
      <c r="H312" s="23">
        <v>15</v>
      </c>
      <c r="I312" s="23">
        <v>15</v>
      </c>
    </row>
    <row r="313" spans="1:9" ht="15.75">
      <c r="A313" s="1"/>
      <c r="B313" s="7" t="s">
        <v>242</v>
      </c>
      <c r="C313" s="5" t="s">
        <v>143</v>
      </c>
      <c r="D313" s="5" t="s">
        <v>616</v>
      </c>
      <c r="E313" s="5"/>
      <c r="F313" s="5"/>
      <c r="G313" s="17">
        <f>G314+G340+G395+G414+G420</f>
        <v>227274.8</v>
      </c>
      <c r="H313" s="17">
        <f>H314+H340+H395+H414+H420</f>
        <v>203862.49999999997</v>
      </c>
      <c r="I313" s="17">
        <f>I314+I340+I395+I414+I420</f>
        <v>201066.19999999998</v>
      </c>
    </row>
    <row r="314" spans="1:9" ht="20.25" customHeight="1">
      <c r="A314" s="1"/>
      <c r="B314" s="7" t="s">
        <v>246</v>
      </c>
      <c r="C314" s="2" t="s">
        <v>143</v>
      </c>
      <c r="D314" s="2" t="s">
        <v>9</v>
      </c>
      <c r="E314" s="2"/>
      <c r="F314" s="2"/>
      <c r="G314" s="23">
        <f>G315+G336</f>
        <v>25459.200000000001</v>
      </c>
      <c r="H314" s="23">
        <f t="shared" ref="H314:I314" si="122">H315+H336</f>
        <v>24085</v>
      </c>
      <c r="I314" s="23">
        <f t="shared" si="122"/>
        <v>24085</v>
      </c>
    </row>
    <row r="315" spans="1:9" ht="87.75" customHeight="1">
      <c r="A315" s="1"/>
      <c r="B315" s="9" t="s">
        <v>243</v>
      </c>
      <c r="C315" s="2" t="s">
        <v>143</v>
      </c>
      <c r="D315" s="2" t="s">
        <v>9</v>
      </c>
      <c r="E315" s="2" t="s">
        <v>144</v>
      </c>
      <c r="F315" s="2"/>
      <c r="G315" s="12">
        <f>G316+G332</f>
        <v>25459.200000000001</v>
      </c>
      <c r="H315" s="23">
        <f t="shared" ref="H315:I315" si="123">H316+H332</f>
        <v>24085</v>
      </c>
      <c r="I315" s="23">
        <f t="shared" si="123"/>
        <v>24085</v>
      </c>
    </row>
    <row r="316" spans="1:9" ht="63">
      <c r="A316" s="1"/>
      <c r="B316" s="9" t="s">
        <v>244</v>
      </c>
      <c r="C316" s="2" t="s">
        <v>143</v>
      </c>
      <c r="D316" s="2" t="s">
        <v>9</v>
      </c>
      <c r="E316" s="2" t="s">
        <v>145</v>
      </c>
      <c r="F316" s="2"/>
      <c r="G316" s="12">
        <f>G317</f>
        <v>25459.200000000001</v>
      </c>
      <c r="H316" s="23">
        <f t="shared" ref="H316:I316" si="124">H317</f>
        <v>24085</v>
      </c>
      <c r="I316" s="23">
        <f t="shared" si="124"/>
        <v>24085</v>
      </c>
    </row>
    <row r="317" spans="1:9" ht="115.5" customHeight="1">
      <c r="A317" s="1"/>
      <c r="B317" s="9" t="s">
        <v>245</v>
      </c>
      <c r="C317" s="2" t="s">
        <v>143</v>
      </c>
      <c r="D317" s="2" t="s">
        <v>9</v>
      </c>
      <c r="E317" s="2" t="s">
        <v>146</v>
      </c>
      <c r="F317" s="2"/>
      <c r="G317" s="12">
        <f>G318+G320+G322+G324+G326+G328+G330</f>
        <v>25459.200000000001</v>
      </c>
      <c r="H317" s="23">
        <f t="shared" ref="H317:I317" si="125">H318+H320+H322+H324+H326+H328+H330</f>
        <v>24085</v>
      </c>
      <c r="I317" s="23">
        <f t="shared" si="125"/>
        <v>24085</v>
      </c>
    </row>
    <row r="318" spans="1:9" ht="86.25" customHeight="1">
      <c r="A318" s="1"/>
      <c r="B318" s="9" t="s">
        <v>247</v>
      </c>
      <c r="C318" s="2" t="s">
        <v>143</v>
      </c>
      <c r="D318" s="2" t="s">
        <v>9</v>
      </c>
      <c r="E318" s="2" t="s">
        <v>147</v>
      </c>
      <c r="F318" s="2"/>
      <c r="G318" s="12" t="str">
        <f>G319</f>
        <v>15577,9</v>
      </c>
      <c r="H318" s="12" t="str">
        <f t="shared" ref="H318:I318" si="126">H319</f>
        <v>14456,0</v>
      </c>
      <c r="I318" s="12" t="str">
        <f t="shared" si="126"/>
        <v>14456,0</v>
      </c>
    </row>
    <row r="319" spans="1:9" ht="31.5" customHeight="1">
      <c r="A319" s="1"/>
      <c r="B319" s="9" t="s">
        <v>222</v>
      </c>
      <c r="C319" s="2" t="s">
        <v>143</v>
      </c>
      <c r="D319" s="2" t="s">
        <v>9</v>
      </c>
      <c r="E319" s="2" t="s">
        <v>147</v>
      </c>
      <c r="F319" s="2" t="s">
        <v>148</v>
      </c>
      <c r="G319" s="12" t="s">
        <v>677</v>
      </c>
      <c r="H319" s="12" t="s">
        <v>635</v>
      </c>
      <c r="I319" s="12" t="s">
        <v>635</v>
      </c>
    </row>
    <row r="320" spans="1:9" ht="1.5" hidden="1" customHeight="1" thickBot="1">
      <c r="A320" s="1"/>
      <c r="B320" s="9" t="s">
        <v>248</v>
      </c>
      <c r="C320" s="2" t="s">
        <v>143</v>
      </c>
      <c r="D320" s="2" t="s">
        <v>9</v>
      </c>
      <c r="E320" s="2" t="s">
        <v>149</v>
      </c>
      <c r="F320" s="2"/>
      <c r="G320" s="12" t="str">
        <f>G321</f>
        <v>0,0</v>
      </c>
      <c r="H320" s="11" t="str">
        <f>H321</f>
        <v>0</v>
      </c>
      <c r="I320" s="11" t="str">
        <f>I321</f>
        <v>0</v>
      </c>
    </row>
    <row r="321" spans="1:9" ht="31.5" hidden="1">
      <c r="A321" s="1"/>
      <c r="B321" s="9" t="s">
        <v>222</v>
      </c>
      <c r="C321" s="2" t="s">
        <v>143</v>
      </c>
      <c r="D321" s="2" t="s">
        <v>9</v>
      </c>
      <c r="E321" s="2" t="s">
        <v>149</v>
      </c>
      <c r="F321" s="2" t="s">
        <v>148</v>
      </c>
      <c r="G321" s="12" t="s">
        <v>126</v>
      </c>
      <c r="H321" s="11" t="s">
        <v>410</v>
      </c>
      <c r="I321" s="11" t="s">
        <v>410</v>
      </c>
    </row>
    <row r="322" spans="1:9" ht="236.25" hidden="1">
      <c r="A322" s="1"/>
      <c r="B322" s="9" t="s">
        <v>249</v>
      </c>
      <c r="C322" s="2" t="s">
        <v>143</v>
      </c>
      <c r="D322" s="2" t="s">
        <v>9</v>
      </c>
      <c r="E322" s="2" t="s">
        <v>150</v>
      </c>
      <c r="F322" s="2"/>
      <c r="G322" s="12" t="str">
        <f>G323</f>
        <v>0</v>
      </c>
      <c r="H322" s="11" t="str">
        <f t="shared" ref="H322:I322" si="127">H323</f>
        <v>0</v>
      </c>
      <c r="I322" s="11" t="str">
        <f t="shared" si="127"/>
        <v>0</v>
      </c>
    </row>
    <row r="323" spans="1:9" ht="31.5" hidden="1">
      <c r="A323" s="1"/>
      <c r="B323" s="9" t="s">
        <v>222</v>
      </c>
      <c r="C323" s="2" t="s">
        <v>143</v>
      </c>
      <c r="D323" s="2" t="s">
        <v>9</v>
      </c>
      <c r="E323" s="2" t="s">
        <v>150</v>
      </c>
      <c r="F323" s="2" t="s">
        <v>148</v>
      </c>
      <c r="G323" s="12" t="s">
        <v>410</v>
      </c>
      <c r="H323" s="11" t="s">
        <v>410</v>
      </c>
      <c r="I323" s="11" t="s">
        <v>410</v>
      </c>
    </row>
    <row r="324" spans="1:9" ht="130.5" hidden="1" customHeight="1" thickBot="1">
      <c r="A324" s="1"/>
      <c r="B324" s="9" t="s">
        <v>250</v>
      </c>
      <c r="C324" s="2" t="s">
        <v>143</v>
      </c>
      <c r="D324" s="2" t="s">
        <v>9</v>
      </c>
      <c r="E324" s="2" t="s">
        <v>151</v>
      </c>
      <c r="F324" s="2"/>
      <c r="G324" s="12" t="str">
        <f>G325</f>
        <v>0,0</v>
      </c>
      <c r="H324" s="11" t="str">
        <f t="shared" ref="H324:I324" si="128">H325</f>
        <v>0</v>
      </c>
      <c r="I324" s="11" t="str">
        <f t="shared" si="128"/>
        <v>0</v>
      </c>
    </row>
    <row r="325" spans="1:9" ht="31.5" hidden="1">
      <c r="A325" s="1"/>
      <c r="B325" s="9" t="s">
        <v>222</v>
      </c>
      <c r="C325" s="2" t="s">
        <v>143</v>
      </c>
      <c r="D325" s="2" t="s">
        <v>9</v>
      </c>
      <c r="E325" s="2" t="s">
        <v>151</v>
      </c>
      <c r="F325" s="2" t="s">
        <v>148</v>
      </c>
      <c r="G325" s="12" t="s">
        <v>126</v>
      </c>
      <c r="H325" s="11" t="s">
        <v>410</v>
      </c>
      <c r="I325" s="11" t="s">
        <v>410</v>
      </c>
    </row>
    <row r="326" spans="1:9" ht="192" customHeight="1">
      <c r="A326" s="1"/>
      <c r="B326" s="9" t="s">
        <v>251</v>
      </c>
      <c r="C326" s="2" t="s">
        <v>143</v>
      </c>
      <c r="D326" s="2" t="s">
        <v>9</v>
      </c>
      <c r="E326" s="2" t="s">
        <v>152</v>
      </c>
      <c r="F326" s="2"/>
      <c r="G326" s="12" t="str">
        <f>G327</f>
        <v>9658,5</v>
      </c>
      <c r="H326" s="12" t="str">
        <f t="shared" ref="H326:I326" si="129">H327</f>
        <v>9406,2</v>
      </c>
      <c r="I326" s="12" t="str">
        <f t="shared" si="129"/>
        <v>9406,2</v>
      </c>
    </row>
    <row r="327" spans="1:9" ht="31.5">
      <c r="B327" s="9" t="s">
        <v>222</v>
      </c>
      <c r="C327" s="2" t="s">
        <v>143</v>
      </c>
      <c r="D327" s="2" t="s">
        <v>9</v>
      </c>
      <c r="E327" s="2" t="s">
        <v>152</v>
      </c>
      <c r="F327" s="2" t="s">
        <v>148</v>
      </c>
      <c r="G327" s="12" t="s">
        <v>648</v>
      </c>
      <c r="H327" s="12" t="s">
        <v>607</v>
      </c>
      <c r="I327" s="12" t="s">
        <v>607</v>
      </c>
    </row>
    <row r="328" spans="1:9" ht="220.5">
      <c r="B328" s="9" t="s">
        <v>252</v>
      </c>
      <c r="C328" s="2" t="s">
        <v>143</v>
      </c>
      <c r="D328" s="2" t="s">
        <v>9</v>
      </c>
      <c r="E328" s="2" t="s">
        <v>153</v>
      </c>
      <c r="F328" s="2"/>
      <c r="G328" s="12" t="str">
        <f>G329</f>
        <v>222,8</v>
      </c>
      <c r="H328" s="12" t="str">
        <f t="shared" ref="H328:I328" si="130">H329</f>
        <v>222,8</v>
      </c>
      <c r="I328" s="12" t="str">
        <f t="shared" si="130"/>
        <v>222,8</v>
      </c>
    </row>
    <row r="329" spans="1:9" ht="43.5" customHeight="1">
      <c r="B329" s="9" t="s">
        <v>222</v>
      </c>
      <c r="C329" s="2" t="s">
        <v>143</v>
      </c>
      <c r="D329" s="2" t="s">
        <v>9</v>
      </c>
      <c r="E329" s="2" t="s">
        <v>153</v>
      </c>
      <c r="F329" s="2" t="s">
        <v>148</v>
      </c>
      <c r="G329" s="12" t="s">
        <v>556</v>
      </c>
      <c r="H329" s="12" t="s">
        <v>556</v>
      </c>
      <c r="I329" s="12" t="s">
        <v>556</v>
      </c>
    </row>
    <row r="330" spans="1:9" ht="219.75" hidden="1" customHeight="1">
      <c r="B330" s="9" t="s">
        <v>253</v>
      </c>
      <c r="C330" s="2" t="s">
        <v>143</v>
      </c>
      <c r="D330" s="2" t="s">
        <v>9</v>
      </c>
      <c r="E330" s="2" t="s">
        <v>154</v>
      </c>
      <c r="F330" s="2"/>
      <c r="G330" s="12" t="str">
        <f>G331</f>
        <v>0,0</v>
      </c>
      <c r="H330" s="12" t="str">
        <f t="shared" ref="H330:I330" si="131">H331</f>
        <v>0</v>
      </c>
      <c r="I330" s="12" t="str">
        <f t="shared" si="131"/>
        <v>0</v>
      </c>
    </row>
    <row r="331" spans="1:9" ht="30.75" hidden="1" customHeight="1">
      <c r="B331" s="9" t="s">
        <v>222</v>
      </c>
      <c r="C331" s="2" t="s">
        <v>143</v>
      </c>
      <c r="D331" s="2" t="s">
        <v>9</v>
      </c>
      <c r="E331" s="2" t="s">
        <v>154</v>
      </c>
      <c r="F331" s="2" t="s">
        <v>148</v>
      </c>
      <c r="G331" s="12" t="s">
        <v>126</v>
      </c>
      <c r="H331" s="12" t="s">
        <v>410</v>
      </c>
      <c r="I331" s="12" t="s">
        <v>410</v>
      </c>
    </row>
    <row r="332" spans="1:9" ht="63" hidden="1">
      <c r="B332" s="9" t="s">
        <v>254</v>
      </c>
      <c r="C332" s="2" t="s">
        <v>143</v>
      </c>
      <c r="D332" s="2" t="s">
        <v>9</v>
      </c>
      <c r="E332" s="2" t="s">
        <v>156</v>
      </c>
      <c r="F332" s="2"/>
      <c r="G332" s="12" t="str">
        <f>G333</f>
        <v>0</v>
      </c>
      <c r="H332" s="11" t="str">
        <f t="shared" ref="H332:I332" si="132">H333</f>
        <v>0</v>
      </c>
      <c r="I332" s="11" t="str">
        <f t="shared" si="132"/>
        <v>0</v>
      </c>
    </row>
    <row r="333" spans="1:9" ht="94.5" hidden="1">
      <c r="B333" s="9" t="s">
        <v>255</v>
      </c>
      <c r="C333" s="2" t="s">
        <v>143</v>
      </c>
      <c r="D333" s="2" t="s">
        <v>9</v>
      </c>
      <c r="E333" s="2" t="s">
        <v>157</v>
      </c>
      <c r="F333" s="2"/>
      <c r="G333" s="12" t="str">
        <f>G334</f>
        <v>0</v>
      </c>
      <c r="H333" s="11" t="str">
        <f t="shared" ref="H333:I333" si="133">H334</f>
        <v>0</v>
      </c>
      <c r="I333" s="11" t="str">
        <f t="shared" si="133"/>
        <v>0</v>
      </c>
    </row>
    <row r="334" spans="1:9" ht="143.25" hidden="1" customHeight="1" thickBot="1">
      <c r="B334" s="9" t="s">
        <v>249</v>
      </c>
      <c r="C334" s="2" t="s">
        <v>143</v>
      </c>
      <c r="D334" s="2" t="s">
        <v>9</v>
      </c>
      <c r="E334" s="2" t="s">
        <v>158</v>
      </c>
      <c r="F334" s="2"/>
      <c r="G334" s="12" t="str">
        <f>G335</f>
        <v>0</v>
      </c>
      <c r="H334" s="11" t="str">
        <f t="shared" ref="H334:I334" si="134">H335</f>
        <v>0</v>
      </c>
      <c r="I334" s="11" t="str">
        <f t="shared" si="134"/>
        <v>0</v>
      </c>
    </row>
    <row r="335" spans="1:9" ht="31.5" hidden="1">
      <c r="B335" s="9" t="s">
        <v>222</v>
      </c>
      <c r="C335" s="2" t="s">
        <v>143</v>
      </c>
      <c r="D335" s="2" t="s">
        <v>9</v>
      </c>
      <c r="E335" s="2" t="s">
        <v>158</v>
      </c>
      <c r="F335" s="2" t="s">
        <v>148</v>
      </c>
      <c r="G335" s="12" t="s">
        <v>410</v>
      </c>
      <c r="H335" s="11" t="s">
        <v>410</v>
      </c>
      <c r="I335" s="11" t="s">
        <v>410</v>
      </c>
    </row>
    <row r="336" spans="1:9" ht="15" hidden="1" customHeight="1">
      <c r="B336" s="9" t="s">
        <v>346</v>
      </c>
      <c r="C336" s="2" t="s">
        <v>143</v>
      </c>
      <c r="D336" s="2" t="s">
        <v>9</v>
      </c>
      <c r="E336" s="2" t="s">
        <v>105</v>
      </c>
      <c r="F336" s="2"/>
      <c r="G336" s="23" t="str">
        <f>G337</f>
        <v>0</v>
      </c>
      <c r="H336" s="23" t="str">
        <f t="shared" ref="H336:I336" si="135">H337</f>
        <v>0</v>
      </c>
      <c r="I336" s="23" t="str">
        <f t="shared" si="135"/>
        <v>0</v>
      </c>
    </row>
    <row r="337" spans="2:9" ht="47.25" hidden="1">
      <c r="B337" s="9" t="s">
        <v>347</v>
      </c>
      <c r="C337" s="2" t="s">
        <v>143</v>
      </c>
      <c r="D337" s="2" t="s">
        <v>9</v>
      </c>
      <c r="E337" s="2" t="s">
        <v>106</v>
      </c>
      <c r="F337" s="2"/>
      <c r="G337" s="23" t="str">
        <f>G338</f>
        <v>0</v>
      </c>
      <c r="H337" s="23" t="str">
        <f t="shared" ref="H337:I337" si="136">H338</f>
        <v>0</v>
      </c>
      <c r="I337" s="23" t="str">
        <f t="shared" si="136"/>
        <v>0</v>
      </c>
    </row>
    <row r="338" spans="2:9" ht="78.75" hidden="1">
      <c r="B338" s="9" t="s">
        <v>348</v>
      </c>
      <c r="C338" s="2" t="s">
        <v>143</v>
      </c>
      <c r="D338" s="2" t="s">
        <v>9</v>
      </c>
      <c r="E338" s="2" t="s">
        <v>107</v>
      </c>
      <c r="F338" s="2"/>
      <c r="G338" s="23" t="str">
        <f>G339</f>
        <v>0</v>
      </c>
      <c r="H338" s="23" t="str">
        <f t="shared" ref="H338:I338" si="137">H339</f>
        <v>0</v>
      </c>
      <c r="I338" s="23" t="str">
        <f t="shared" si="137"/>
        <v>0</v>
      </c>
    </row>
    <row r="339" spans="2:9" ht="31.5" hidden="1">
      <c r="B339" s="9" t="s">
        <v>222</v>
      </c>
      <c r="C339" s="2" t="s">
        <v>143</v>
      </c>
      <c r="D339" s="2" t="s">
        <v>9</v>
      </c>
      <c r="E339" s="2" t="s">
        <v>107</v>
      </c>
      <c r="F339" s="2" t="s">
        <v>148</v>
      </c>
      <c r="G339" s="12" t="s">
        <v>410</v>
      </c>
      <c r="H339" s="12" t="s">
        <v>410</v>
      </c>
      <c r="I339" s="12" t="s">
        <v>410</v>
      </c>
    </row>
    <row r="340" spans="2:9" ht="15.75">
      <c r="B340" s="7" t="s">
        <v>256</v>
      </c>
      <c r="C340" s="2" t="s">
        <v>143</v>
      </c>
      <c r="D340" s="2" t="s">
        <v>10</v>
      </c>
      <c r="E340" s="2"/>
      <c r="F340" s="2"/>
      <c r="G340" s="23">
        <f>G341+G384+G389</f>
        <v>155871.69999999998</v>
      </c>
      <c r="H340" s="23">
        <f t="shared" ref="H340:I340" si="138">H341+H380+H389</f>
        <v>149818.49999999997</v>
      </c>
      <c r="I340" s="23">
        <f t="shared" si="138"/>
        <v>147022.19999999998</v>
      </c>
    </row>
    <row r="341" spans="2:9" ht="94.5" customHeight="1">
      <c r="B341" s="9" t="s">
        <v>243</v>
      </c>
      <c r="C341" s="2" t="s">
        <v>143</v>
      </c>
      <c r="D341" s="2" t="s">
        <v>10</v>
      </c>
      <c r="E341" s="2" t="s">
        <v>144</v>
      </c>
      <c r="F341" s="2"/>
      <c r="G341" s="23">
        <f>G342</f>
        <v>155571.69999999998</v>
      </c>
      <c r="H341" s="23">
        <f t="shared" ref="H341:I341" si="139">H342</f>
        <v>149618.49999999997</v>
      </c>
      <c r="I341" s="23">
        <f t="shared" si="139"/>
        <v>146822.19999999998</v>
      </c>
    </row>
    <row r="342" spans="2:9" ht="63">
      <c r="B342" s="9" t="s">
        <v>254</v>
      </c>
      <c r="C342" s="2" t="s">
        <v>143</v>
      </c>
      <c r="D342" s="2" t="s">
        <v>10</v>
      </c>
      <c r="E342" s="2" t="s">
        <v>156</v>
      </c>
      <c r="F342" s="2"/>
      <c r="G342" s="23">
        <f>G343+G344+G348</f>
        <v>155571.69999999998</v>
      </c>
      <c r="H342" s="23">
        <f t="shared" ref="H342:I342" si="140">H343+H344+H348</f>
        <v>149618.49999999997</v>
      </c>
      <c r="I342" s="23">
        <f t="shared" si="140"/>
        <v>146822.19999999998</v>
      </c>
    </row>
    <row r="343" spans="2:9" ht="105" customHeight="1">
      <c r="B343" s="9" t="s">
        <v>255</v>
      </c>
      <c r="C343" s="2" t="s">
        <v>143</v>
      </c>
      <c r="D343" s="2" t="s">
        <v>10</v>
      </c>
      <c r="E343" s="2" t="s">
        <v>157</v>
      </c>
      <c r="F343" s="2"/>
      <c r="G343" s="23">
        <f>G350+G354+G362+G366+G368+G372+G374+G376+G378+G364+G352</f>
        <v>152584.19999999998</v>
      </c>
      <c r="H343" s="23">
        <f t="shared" ref="H343:I343" si="141">H350+H354+H362+H366+H368+H372+H374+H376+H378+H364</f>
        <v>149150.79999999996</v>
      </c>
      <c r="I343" s="23">
        <f t="shared" si="141"/>
        <v>146354.49999999997</v>
      </c>
    </row>
    <row r="344" spans="2:9" ht="146.25" customHeight="1">
      <c r="B344" s="24" t="s">
        <v>609</v>
      </c>
      <c r="C344" s="2" t="s">
        <v>143</v>
      </c>
      <c r="D344" s="2" t="s">
        <v>10</v>
      </c>
      <c r="E344" s="2" t="s">
        <v>608</v>
      </c>
      <c r="F344" s="2"/>
      <c r="G344" s="12" t="s">
        <v>645</v>
      </c>
      <c r="H344" s="12" t="str">
        <f t="shared" ref="H344:I344" si="142">H345</f>
        <v>0</v>
      </c>
      <c r="I344" s="12" t="str">
        <f t="shared" si="142"/>
        <v>0</v>
      </c>
    </row>
    <row r="345" spans="2:9" ht="49.5" customHeight="1">
      <c r="B345" s="9" t="s">
        <v>222</v>
      </c>
      <c r="C345" s="2" t="s">
        <v>143</v>
      </c>
      <c r="D345" s="2" t="s">
        <v>10</v>
      </c>
      <c r="E345" s="2" t="s">
        <v>608</v>
      </c>
      <c r="F345" s="2" t="s">
        <v>148</v>
      </c>
      <c r="G345" s="12" t="s">
        <v>645</v>
      </c>
      <c r="H345" s="12" t="s">
        <v>410</v>
      </c>
      <c r="I345" s="12" t="s">
        <v>410</v>
      </c>
    </row>
    <row r="346" spans="2:9" ht="0.75" customHeight="1">
      <c r="B346" s="39"/>
      <c r="C346" s="2"/>
      <c r="D346" s="2"/>
      <c r="E346" s="2"/>
      <c r="F346" s="2"/>
      <c r="G346" s="12"/>
      <c r="H346" s="12"/>
      <c r="I346" s="12"/>
    </row>
    <row r="347" spans="2:9" ht="37.5" hidden="1" customHeight="1" thickBot="1">
      <c r="B347" s="9"/>
      <c r="C347" s="2"/>
      <c r="D347" s="2"/>
      <c r="E347" s="2"/>
      <c r="F347" s="2"/>
      <c r="G347" s="12"/>
      <c r="H347" s="12"/>
      <c r="I347" s="12"/>
    </row>
    <row r="348" spans="2:9" ht="192" customHeight="1">
      <c r="B348" s="9" t="s">
        <v>679</v>
      </c>
      <c r="C348" s="2" t="s">
        <v>143</v>
      </c>
      <c r="D348" s="2" t="s">
        <v>10</v>
      </c>
      <c r="E348" s="2" t="s">
        <v>680</v>
      </c>
      <c r="F348" s="2"/>
      <c r="G348" s="23" t="str">
        <f>G349</f>
        <v>474,4</v>
      </c>
      <c r="H348" s="23" t="str">
        <f t="shared" ref="H348:I348" si="143">H349</f>
        <v>467,7</v>
      </c>
      <c r="I348" s="23" t="str">
        <f t="shared" si="143"/>
        <v>467,7</v>
      </c>
    </row>
    <row r="349" spans="2:9" ht="37.5" customHeight="1">
      <c r="B349" s="9" t="s">
        <v>222</v>
      </c>
      <c r="C349" s="2" t="s">
        <v>143</v>
      </c>
      <c r="D349" s="2" t="s">
        <v>10</v>
      </c>
      <c r="E349" s="2" t="s">
        <v>680</v>
      </c>
      <c r="F349" s="2" t="s">
        <v>148</v>
      </c>
      <c r="G349" s="12" t="s">
        <v>646</v>
      </c>
      <c r="H349" s="12" t="s">
        <v>647</v>
      </c>
      <c r="I349" s="12" t="s">
        <v>647</v>
      </c>
    </row>
    <row r="350" spans="2:9" ht="164.25" customHeight="1">
      <c r="B350" s="9" t="s">
        <v>479</v>
      </c>
      <c r="C350" s="2" t="s">
        <v>143</v>
      </c>
      <c r="D350" s="2" t="s">
        <v>10</v>
      </c>
      <c r="E350" s="2" t="s">
        <v>478</v>
      </c>
      <c r="F350" s="2"/>
      <c r="G350" s="12" t="str">
        <f>G351</f>
        <v>6952,7</v>
      </c>
      <c r="H350" s="12" t="str">
        <f t="shared" ref="H350:I350" si="144">H351</f>
        <v>6952,7</v>
      </c>
      <c r="I350" s="12" t="str">
        <f t="shared" si="144"/>
        <v>6952,7</v>
      </c>
    </row>
    <row r="351" spans="2:9" ht="37.5" customHeight="1">
      <c r="B351" s="9" t="s">
        <v>222</v>
      </c>
      <c r="C351" s="2" t="s">
        <v>143</v>
      </c>
      <c r="D351" s="2" t="s">
        <v>10</v>
      </c>
      <c r="E351" s="2" t="s">
        <v>478</v>
      </c>
      <c r="F351" s="2" t="s">
        <v>148</v>
      </c>
      <c r="G351" s="12" t="s">
        <v>610</v>
      </c>
      <c r="H351" s="12" t="s">
        <v>610</v>
      </c>
      <c r="I351" s="12" t="s">
        <v>610</v>
      </c>
    </row>
    <row r="352" spans="2:9" ht="65.25" customHeight="1">
      <c r="B352" s="9" t="s">
        <v>674</v>
      </c>
      <c r="C352" s="2" t="s">
        <v>143</v>
      </c>
      <c r="D352" s="2" t="s">
        <v>10</v>
      </c>
      <c r="E352" s="2" t="s">
        <v>675</v>
      </c>
      <c r="F352" s="2"/>
      <c r="G352" s="23" t="str">
        <f>G353</f>
        <v>1213,5</v>
      </c>
      <c r="H352" s="23" t="str">
        <f t="shared" ref="H352:I352" si="145">H353</f>
        <v>0,0</v>
      </c>
      <c r="I352" s="23" t="str">
        <f t="shared" si="145"/>
        <v>0,0</v>
      </c>
    </row>
    <row r="353" spans="2:9" ht="37.5" customHeight="1">
      <c r="B353" s="9" t="s">
        <v>222</v>
      </c>
      <c r="C353" s="2" t="s">
        <v>143</v>
      </c>
      <c r="D353" s="2" t="s">
        <v>10</v>
      </c>
      <c r="E353" s="2" t="s">
        <v>675</v>
      </c>
      <c r="F353" s="2" t="s">
        <v>148</v>
      </c>
      <c r="G353" s="12" t="s">
        <v>676</v>
      </c>
      <c r="H353" s="12" t="s">
        <v>126</v>
      </c>
      <c r="I353" s="12" t="s">
        <v>126</v>
      </c>
    </row>
    <row r="354" spans="2:9" ht="126">
      <c r="B354" s="9" t="s">
        <v>257</v>
      </c>
      <c r="C354" s="2" t="s">
        <v>143</v>
      </c>
      <c r="D354" s="2" t="s">
        <v>10</v>
      </c>
      <c r="E354" s="2" t="s">
        <v>159</v>
      </c>
      <c r="F354" s="2"/>
      <c r="G354" s="12" t="str">
        <f>G355</f>
        <v>42550,8</v>
      </c>
      <c r="H354" s="12" t="str">
        <f t="shared" ref="H354:I354" si="146">H355</f>
        <v>42874,3</v>
      </c>
      <c r="I354" s="12" t="str">
        <f t="shared" si="146"/>
        <v>40121,9</v>
      </c>
    </row>
    <row r="355" spans="2:9" ht="39.75" customHeight="1">
      <c r="B355" s="9" t="s">
        <v>222</v>
      </c>
      <c r="C355" s="2" t="s">
        <v>143</v>
      </c>
      <c r="D355" s="2" t="s">
        <v>10</v>
      </c>
      <c r="E355" s="2" t="s">
        <v>159</v>
      </c>
      <c r="F355" s="2" t="s">
        <v>148</v>
      </c>
      <c r="G355" s="12" t="s">
        <v>669</v>
      </c>
      <c r="H355" s="12" t="s">
        <v>668</v>
      </c>
      <c r="I355" s="12" t="s">
        <v>670</v>
      </c>
    </row>
    <row r="356" spans="2:9" ht="173.25" hidden="1">
      <c r="B356" s="9" t="s">
        <v>248</v>
      </c>
      <c r="C356" s="2" t="s">
        <v>143</v>
      </c>
      <c r="D356" s="2" t="s">
        <v>10</v>
      </c>
      <c r="E356" s="2" t="s">
        <v>160</v>
      </c>
      <c r="F356" s="2"/>
      <c r="G356" s="12" t="str">
        <f>G357</f>
        <v>0,0</v>
      </c>
      <c r="H356" s="11" t="str">
        <f t="shared" ref="H356:I356" si="147">H357</f>
        <v>0</v>
      </c>
      <c r="I356" s="11" t="str">
        <f t="shared" si="147"/>
        <v>0</v>
      </c>
    </row>
    <row r="357" spans="2:9" ht="31.5" hidden="1">
      <c r="B357" s="9" t="s">
        <v>222</v>
      </c>
      <c r="C357" s="2" t="s">
        <v>143</v>
      </c>
      <c r="D357" s="2" t="s">
        <v>10</v>
      </c>
      <c r="E357" s="2" t="s">
        <v>160</v>
      </c>
      <c r="F357" s="2" t="s">
        <v>148</v>
      </c>
      <c r="G357" s="12" t="s">
        <v>126</v>
      </c>
      <c r="H357" s="11" t="s">
        <v>410</v>
      </c>
      <c r="I357" s="11" t="s">
        <v>410</v>
      </c>
    </row>
    <row r="358" spans="2:9" ht="110.25" hidden="1">
      <c r="B358" s="9" t="s">
        <v>258</v>
      </c>
      <c r="C358" s="2" t="s">
        <v>143</v>
      </c>
      <c r="D358" s="2" t="s">
        <v>10</v>
      </c>
      <c r="E358" s="2" t="s">
        <v>161</v>
      </c>
      <c r="F358" s="2"/>
      <c r="G358" s="12" t="str">
        <f>G359</f>
        <v>0</v>
      </c>
      <c r="H358" s="11" t="str">
        <f t="shared" ref="H358:I358" si="148">H359</f>
        <v>0</v>
      </c>
      <c r="I358" s="11" t="str">
        <f t="shared" si="148"/>
        <v>0</v>
      </c>
    </row>
    <row r="359" spans="2:9" ht="31.5" hidden="1">
      <c r="B359" s="9" t="s">
        <v>222</v>
      </c>
      <c r="C359" s="2" t="s">
        <v>143</v>
      </c>
      <c r="D359" s="2" t="s">
        <v>10</v>
      </c>
      <c r="E359" s="2" t="s">
        <v>161</v>
      </c>
      <c r="F359" s="2" t="s">
        <v>148</v>
      </c>
      <c r="G359" s="12" t="s">
        <v>410</v>
      </c>
      <c r="H359" s="11" t="s">
        <v>410</v>
      </c>
      <c r="I359" s="11" t="s">
        <v>410</v>
      </c>
    </row>
    <row r="360" spans="2:9" ht="126.75" hidden="1" customHeight="1" thickBot="1">
      <c r="B360" s="9" t="s">
        <v>250</v>
      </c>
      <c r="C360" s="2" t="s">
        <v>143</v>
      </c>
      <c r="D360" s="2" t="s">
        <v>10</v>
      </c>
      <c r="E360" s="2" t="s">
        <v>162</v>
      </c>
      <c r="F360" s="2"/>
      <c r="G360" s="12" t="str">
        <f>G361</f>
        <v>0,0</v>
      </c>
      <c r="H360" s="11" t="str">
        <f>H361</f>
        <v>0</v>
      </c>
      <c r="I360" s="11" t="str">
        <f>I361</f>
        <v>0</v>
      </c>
    </row>
    <row r="361" spans="2:9" ht="31.5" hidden="1">
      <c r="B361" s="9" t="s">
        <v>222</v>
      </c>
      <c r="C361" s="2" t="s">
        <v>143</v>
      </c>
      <c r="D361" s="2" t="s">
        <v>10</v>
      </c>
      <c r="E361" s="2" t="s">
        <v>162</v>
      </c>
      <c r="F361" s="2" t="s">
        <v>148</v>
      </c>
      <c r="G361" s="12" t="s">
        <v>126</v>
      </c>
      <c r="H361" s="11" t="s">
        <v>410</v>
      </c>
      <c r="I361" s="11" t="s">
        <v>410</v>
      </c>
    </row>
    <row r="362" spans="2:9" ht="105.75" customHeight="1">
      <c r="B362" s="9" t="s">
        <v>507</v>
      </c>
      <c r="C362" s="2" t="s">
        <v>143</v>
      </c>
      <c r="D362" s="2" t="s">
        <v>10</v>
      </c>
      <c r="E362" s="2" t="s">
        <v>506</v>
      </c>
      <c r="F362" s="2"/>
      <c r="G362" s="23" t="str">
        <f>G363</f>
        <v>120,0</v>
      </c>
      <c r="H362" s="23" t="str">
        <f t="shared" ref="H362:I362" si="149">H363</f>
        <v>120,0</v>
      </c>
      <c r="I362" s="23" t="str">
        <f t="shared" si="149"/>
        <v>120,0</v>
      </c>
    </row>
    <row r="363" spans="2:9" ht="45.75" customHeight="1">
      <c r="B363" s="9" t="s">
        <v>222</v>
      </c>
      <c r="C363" s="2" t="s">
        <v>143</v>
      </c>
      <c r="D363" s="2" t="s">
        <v>10</v>
      </c>
      <c r="E363" s="2" t="s">
        <v>506</v>
      </c>
      <c r="F363" s="2" t="s">
        <v>148</v>
      </c>
      <c r="G363" s="12" t="s">
        <v>52</v>
      </c>
      <c r="H363" s="12" t="s">
        <v>52</v>
      </c>
      <c r="I363" s="12" t="s">
        <v>52</v>
      </c>
    </row>
    <row r="364" spans="2:9" ht="17.25" hidden="1" customHeight="1">
      <c r="B364" s="9" t="s">
        <v>570</v>
      </c>
      <c r="C364" s="2" t="s">
        <v>143</v>
      </c>
      <c r="D364" s="2" t="s">
        <v>10</v>
      </c>
      <c r="E364" s="2" t="s">
        <v>569</v>
      </c>
      <c r="F364" s="2"/>
      <c r="G364" s="12" t="str">
        <f>G365</f>
        <v>0</v>
      </c>
      <c r="H364" s="12" t="str">
        <f t="shared" ref="H364:I364" si="150">H365</f>
        <v>0,0</v>
      </c>
      <c r="I364" s="12" t="str">
        <f t="shared" si="150"/>
        <v>0,0</v>
      </c>
    </row>
    <row r="365" spans="2:9" ht="31.5" hidden="1">
      <c r="B365" s="9" t="s">
        <v>222</v>
      </c>
      <c r="C365" s="2" t="s">
        <v>143</v>
      </c>
      <c r="D365" s="2" t="s">
        <v>10</v>
      </c>
      <c r="E365" s="2" t="s">
        <v>569</v>
      </c>
      <c r="F365" s="2" t="s">
        <v>148</v>
      </c>
      <c r="G365" s="12" t="s">
        <v>410</v>
      </c>
      <c r="H365" s="12" t="s">
        <v>126</v>
      </c>
      <c r="I365" s="12" t="s">
        <v>126</v>
      </c>
    </row>
    <row r="366" spans="2:9" ht="327" customHeight="1">
      <c r="B366" s="9" t="s">
        <v>301</v>
      </c>
      <c r="C366" s="2" t="s">
        <v>143</v>
      </c>
      <c r="D366" s="2" t="s">
        <v>10</v>
      </c>
      <c r="E366" s="2" t="s">
        <v>163</v>
      </c>
      <c r="F366" s="2"/>
      <c r="G366" s="12" t="str">
        <f>G367</f>
        <v>95683,7</v>
      </c>
      <c r="H366" s="12" t="str">
        <f t="shared" ref="H366:I366" si="151">H367</f>
        <v>93140,3</v>
      </c>
      <c r="I366" s="12" t="str">
        <f t="shared" si="151"/>
        <v>93140,3</v>
      </c>
    </row>
    <row r="367" spans="2:9" ht="31.5">
      <c r="B367" s="9" t="s">
        <v>222</v>
      </c>
      <c r="C367" s="2" t="s">
        <v>143</v>
      </c>
      <c r="D367" s="2" t="s">
        <v>10</v>
      </c>
      <c r="E367" s="2" t="s">
        <v>163</v>
      </c>
      <c r="F367" s="2" t="s">
        <v>148</v>
      </c>
      <c r="G367" s="12" t="s">
        <v>649</v>
      </c>
      <c r="H367" s="12" t="s">
        <v>611</v>
      </c>
      <c r="I367" s="12" t="s">
        <v>611</v>
      </c>
    </row>
    <row r="368" spans="2:9" ht="204.75">
      <c r="B368" s="9" t="s">
        <v>299</v>
      </c>
      <c r="C368" s="2" t="s">
        <v>143</v>
      </c>
      <c r="D368" s="2" t="s">
        <v>10</v>
      </c>
      <c r="E368" s="2" t="s">
        <v>164</v>
      </c>
      <c r="F368" s="2"/>
      <c r="G368" s="12" t="str">
        <f>G369</f>
        <v>445,8</v>
      </c>
      <c r="H368" s="12" t="str">
        <f t="shared" ref="H368:I368" si="152">H369</f>
        <v>445,8</v>
      </c>
      <c r="I368" s="12" t="str">
        <f t="shared" si="152"/>
        <v>445,8</v>
      </c>
    </row>
    <row r="369" spans="2:9" ht="31.5" customHeight="1">
      <c r="B369" s="9" t="s">
        <v>222</v>
      </c>
      <c r="C369" s="2" t="s">
        <v>143</v>
      </c>
      <c r="D369" s="2" t="s">
        <v>10</v>
      </c>
      <c r="E369" s="2" t="s">
        <v>164</v>
      </c>
      <c r="F369" s="2" t="s">
        <v>148</v>
      </c>
      <c r="G369" s="12" t="s">
        <v>612</v>
      </c>
      <c r="H369" s="12" t="s">
        <v>612</v>
      </c>
      <c r="I369" s="12" t="s">
        <v>612</v>
      </c>
    </row>
    <row r="370" spans="2:9" ht="117.75" hidden="1" customHeight="1" thickBot="1">
      <c r="B370" s="9" t="s">
        <v>300</v>
      </c>
      <c r="C370" s="2" t="s">
        <v>143</v>
      </c>
      <c r="D370" s="2" t="s">
        <v>10</v>
      </c>
      <c r="E370" s="2" t="s">
        <v>165</v>
      </c>
      <c r="F370" s="2"/>
      <c r="G370" s="12" t="str">
        <f>G371</f>
        <v>0</v>
      </c>
      <c r="H370" s="12" t="str">
        <f t="shared" ref="H370:I370" si="153">H371</f>
        <v>0</v>
      </c>
      <c r="I370" s="12" t="str">
        <f t="shared" si="153"/>
        <v>0</v>
      </c>
    </row>
    <row r="371" spans="2:9" ht="31.5" hidden="1">
      <c r="B371" s="9" t="s">
        <v>222</v>
      </c>
      <c r="C371" s="2" t="s">
        <v>143</v>
      </c>
      <c r="D371" s="2" t="s">
        <v>10</v>
      </c>
      <c r="E371" s="2" t="s">
        <v>165</v>
      </c>
      <c r="F371" s="2" t="s">
        <v>148</v>
      </c>
      <c r="G371" s="12" t="s">
        <v>410</v>
      </c>
      <c r="H371" s="12" t="s">
        <v>410</v>
      </c>
      <c r="I371" s="12" t="s">
        <v>410</v>
      </c>
    </row>
    <row r="372" spans="2:9" ht="98.25" customHeight="1">
      <c r="B372" s="9" t="s">
        <v>528</v>
      </c>
      <c r="C372" s="2" t="s">
        <v>143</v>
      </c>
      <c r="D372" s="2" t="s">
        <v>10</v>
      </c>
      <c r="E372" s="2" t="s">
        <v>529</v>
      </c>
      <c r="F372" s="2"/>
      <c r="G372" s="12" t="str">
        <f>G373</f>
        <v>515,3</v>
      </c>
      <c r="H372" s="12" t="str">
        <f t="shared" ref="H372:I372" si="154">H373</f>
        <v>515,3</v>
      </c>
      <c r="I372" s="12" t="str">
        <f t="shared" si="154"/>
        <v>515,3</v>
      </c>
    </row>
    <row r="373" spans="2:9" ht="45.75" customHeight="1">
      <c r="B373" s="9" t="s">
        <v>222</v>
      </c>
      <c r="C373" s="2" t="s">
        <v>143</v>
      </c>
      <c r="D373" s="2" t="s">
        <v>10</v>
      </c>
      <c r="E373" s="2" t="s">
        <v>529</v>
      </c>
      <c r="F373" s="2" t="s">
        <v>148</v>
      </c>
      <c r="G373" s="12" t="s">
        <v>642</v>
      </c>
      <c r="H373" s="12" t="s">
        <v>642</v>
      </c>
      <c r="I373" s="12" t="s">
        <v>642</v>
      </c>
    </row>
    <row r="374" spans="2:9" ht="31.5" hidden="1" customHeight="1">
      <c r="B374" s="9" t="s">
        <v>298</v>
      </c>
      <c r="C374" s="2" t="s">
        <v>143</v>
      </c>
      <c r="D374" s="2" t="s">
        <v>10</v>
      </c>
      <c r="E374" s="2" t="s">
        <v>166</v>
      </c>
      <c r="F374" s="2"/>
      <c r="G374" s="12" t="str">
        <f>G375</f>
        <v>0</v>
      </c>
      <c r="H374" s="12" t="str">
        <f t="shared" ref="H374:I374" si="155">H375</f>
        <v>0</v>
      </c>
      <c r="I374" s="12" t="str">
        <f t="shared" si="155"/>
        <v>0</v>
      </c>
    </row>
    <row r="375" spans="2:9" ht="31.5" hidden="1">
      <c r="B375" s="9" t="s">
        <v>222</v>
      </c>
      <c r="C375" s="2" t="s">
        <v>143</v>
      </c>
      <c r="D375" s="2" t="s">
        <v>10</v>
      </c>
      <c r="E375" s="2" t="s">
        <v>166</v>
      </c>
      <c r="F375" s="2" t="s">
        <v>148</v>
      </c>
      <c r="G375" s="12" t="s">
        <v>410</v>
      </c>
      <c r="H375" s="12" t="s">
        <v>410</v>
      </c>
      <c r="I375" s="12" t="s">
        <v>410</v>
      </c>
    </row>
    <row r="376" spans="2:9" ht="118.5" hidden="1" customHeight="1">
      <c r="B376" s="9" t="s">
        <v>475</v>
      </c>
      <c r="C376" s="2" t="s">
        <v>143</v>
      </c>
      <c r="D376" s="2" t="s">
        <v>10</v>
      </c>
      <c r="E376" s="2" t="s">
        <v>474</v>
      </c>
      <c r="F376" s="2"/>
      <c r="G376" s="12" t="str">
        <f>G377</f>
        <v>0,0</v>
      </c>
      <c r="H376" s="12" t="str">
        <f t="shared" ref="H376:I376" si="156">H377</f>
        <v>0,0</v>
      </c>
      <c r="I376" s="12" t="str">
        <f t="shared" si="156"/>
        <v>0,0</v>
      </c>
    </row>
    <row r="377" spans="2:9" ht="31.5" hidden="1">
      <c r="B377" s="9" t="s">
        <v>222</v>
      </c>
      <c r="C377" s="2" t="s">
        <v>143</v>
      </c>
      <c r="D377" s="2" t="s">
        <v>10</v>
      </c>
      <c r="E377" s="2" t="s">
        <v>474</v>
      </c>
      <c r="F377" s="2" t="s">
        <v>148</v>
      </c>
      <c r="G377" s="12" t="s">
        <v>126</v>
      </c>
      <c r="H377" s="12" t="s">
        <v>126</v>
      </c>
      <c r="I377" s="12" t="s">
        <v>126</v>
      </c>
    </row>
    <row r="378" spans="2:9" ht="173.25">
      <c r="B378" s="9" t="s">
        <v>477</v>
      </c>
      <c r="C378" s="2" t="s">
        <v>143</v>
      </c>
      <c r="D378" s="2" t="s">
        <v>10</v>
      </c>
      <c r="E378" s="2" t="s">
        <v>480</v>
      </c>
      <c r="F378" s="2"/>
      <c r="G378" s="12" t="str">
        <f>G379</f>
        <v>5102,4</v>
      </c>
      <c r="H378" s="12" t="str">
        <f t="shared" ref="H378:I378" si="157">H379</f>
        <v>5102,4</v>
      </c>
      <c r="I378" s="12" t="str">
        <f t="shared" si="157"/>
        <v>5058,5</v>
      </c>
    </row>
    <row r="379" spans="2:9" ht="34.5" customHeight="1">
      <c r="B379" s="9" t="s">
        <v>222</v>
      </c>
      <c r="C379" s="2" t="s">
        <v>143</v>
      </c>
      <c r="D379" s="2" t="s">
        <v>10</v>
      </c>
      <c r="E379" s="2" t="s">
        <v>480</v>
      </c>
      <c r="F379" s="2" t="s">
        <v>148</v>
      </c>
      <c r="G379" s="12" t="s">
        <v>650</v>
      </c>
      <c r="H379" s="12" t="s">
        <v>650</v>
      </c>
      <c r="I379" s="12" t="s">
        <v>651</v>
      </c>
    </row>
    <row r="380" spans="2:9" ht="126" hidden="1">
      <c r="B380" s="9" t="s">
        <v>360</v>
      </c>
      <c r="C380" s="2" t="s">
        <v>143</v>
      </c>
      <c r="D380" s="2" t="s">
        <v>10</v>
      </c>
      <c r="E380" s="2" t="s">
        <v>21</v>
      </c>
      <c r="F380" s="2"/>
      <c r="G380" s="12" t="str">
        <f>G381</f>
        <v>0,0</v>
      </c>
      <c r="H380" s="12" t="str">
        <f t="shared" ref="H380:I382" si="158">H381</f>
        <v>0,0</v>
      </c>
      <c r="I380" s="12" t="str">
        <f t="shared" si="158"/>
        <v>0,0</v>
      </c>
    </row>
    <row r="381" spans="2:9" ht="110.25" hidden="1">
      <c r="B381" s="9" t="s">
        <v>355</v>
      </c>
      <c r="C381" s="2" t="s">
        <v>143</v>
      </c>
      <c r="D381" s="2" t="s">
        <v>10</v>
      </c>
      <c r="E381" s="2" t="s">
        <v>91</v>
      </c>
      <c r="F381" s="2"/>
      <c r="G381" s="12" t="str">
        <f>G382</f>
        <v>0,0</v>
      </c>
      <c r="H381" s="12" t="str">
        <f t="shared" si="158"/>
        <v>0,0</v>
      </c>
      <c r="I381" s="12" t="str">
        <f t="shared" si="158"/>
        <v>0,0</v>
      </c>
    </row>
    <row r="382" spans="2:9" ht="9.75" hidden="1" customHeight="1" thickBot="1">
      <c r="B382" s="9" t="s">
        <v>356</v>
      </c>
      <c r="C382" s="2" t="s">
        <v>143</v>
      </c>
      <c r="D382" s="2" t="s">
        <v>10</v>
      </c>
      <c r="E382" s="2" t="s">
        <v>92</v>
      </c>
      <c r="F382" s="2"/>
      <c r="G382" s="12" t="str">
        <f>G383</f>
        <v>0,0</v>
      </c>
      <c r="H382" s="12" t="str">
        <f t="shared" si="158"/>
        <v>0,0</v>
      </c>
      <c r="I382" s="12" t="str">
        <f t="shared" si="158"/>
        <v>0,0</v>
      </c>
    </row>
    <row r="383" spans="2:9" ht="94.5" hidden="1">
      <c r="B383" s="9" t="s">
        <v>211</v>
      </c>
      <c r="C383" s="2" t="s">
        <v>143</v>
      </c>
      <c r="D383" s="2" t="s">
        <v>10</v>
      </c>
      <c r="E383" s="2" t="s">
        <v>92</v>
      </c>
      <c r="F383" s="2" t="s">
        <v>17</v>
      </c>
      <c r="G383" s="12" t="s">
        <v>126</v>
      </c>
      <c r="H383" s="12" t="s">
        <v>126</v>
      </c>
      <c r="I383" s="12" t="s">
        <v>126</v>
      </c>
    </row>
    <row r="384" spans="2:9" ht="0.75" customHeight="1">
      <c r="B384" s="9" t="s">
        <v>360</v>
      </c>
      <c r="C384" s="2" t="s">
        <v>143</v>
      </c>
      <c r="D384" s="2" t="s">
        <v>10</v>
      </c>
      <c r="E384" s="2" t="s">
        <v>21</v>
      </c>
      <c r="F384" s="2"/>
      <c r="G384" s="23" t="str">
        <f>G385</f>
        <v>0,0</v>
      </c>
      <c r="H384" s="23" t="str">
        <f t="shared" ref="H384:I384" si="159">H385</f>
        <v>0,0</v>
      </c>
      <c r="I384" s="23" t="str">
        <f t="shared" si="159"/>
        <v>0,0</v>
      </c>
    </row>
    <row r="385" spans="2:9" ht="94.5" hidden="1">
      <c r="B385" s="9" t="s">
        <v>354</v>
      </c>
      <c r="C385" s="2" t="s">
        <v>143</v>
      </c>
      <c r="D385" s="2" t="s">
        <v>10</v>
      </c>
      <c r="E385" s="2" t="s">
        <v>90</v>
      </c>
      <c r="F385" s="2"/>
      <c r="G385" s="23" t="str">
        <f>G386</f>
        <v>0,0</v>
      </c>
      <c r="H385" s="23" t="str">
        <f t="shared" ref="H385:I385" si="160">H386</f>
        <v>0,0</v>
      </c>
      <c r="I385" s="23" t="str">
        <f t="shared" si="160"/>
        <v>0,0</v>
      </c>
    </row>
    <row r="386" spans="2:9" ht="110.25" hidden="1">
      <c r="B386" s="9" t="s">
        <v>355</v>
      </c>
      <c r="C386" s="2" t="s">
        <v>143</v>
      </c>
      <c r="D386" s="2" t="s">
        <v>10</v>
      </c>
      <c r="E386" s="2" t="s">
        <v>91</v>
      </c>
      <c r="F386" s="2"/>
      <c r="G386" s="23" t="str">
        <f>G387</f>
        <v>0,0</v>
      </c>
      <c r="H386" s="23" t="str">
        <f t="shared" ref="H386:I386" si="161">H387</f>
        <v>0,0</v>
      </c>
      <c r="I386" s="23" t="str">
        <f t="shared" si="161"/>
        <v>0,0</v>
      </c>
    </row>
    <row r="387" spans="2:9" ht="94.5" hidden="1">
      <c r="B387" s="9" t="s">
        <v>356</v>
      </c>
      <c r="C387" s="2" t="s">
        <v>143</v>
      </c>
      <c r="D387" s="2" t="s">
        <v>10</v>
      </c>
      <c r="E387" s="2" t="s">
        <v>92</v>
      </c>
      <c r="F387" s="2"/>
      <c r="G387" s="23" t="str">
        <f>G388</f>
        <v>0,0</v>
      </c>
      <c r="H387" s="23" t="str">
        <f t="shared" ref="H387:I387" si="162">H388</f>
        <v>0,0</v>
      </c>
      <c r="I387" s="23" t="str">
        <f t="shared" si="162"/>
        <v>0,0</v>
      </c>
    </row>
    <row r="388" spans="2:9" ht="31.5" hidden="1">
      <c r="B388" s="9" t="s">
        <v>222</v>
      </c>
      <c r="C388" s="2" t="s">
        <v>143</v>
      </c>
      <c r="D388" s="2" t="s">
        <v>10</v>
      </c>
      <c r="E388" s="2" t="s">
        <v>92</v>
      </c>
      <c r="F388" s="2" t="s">
        <v>148</v>
      </c>
      <c r="G388" s="12" t="s">
        <v>126</v>
      </c>
      <c r="H388" s="12" t="s">
        <v>126</v>
      </c>
      <c r="I388" s="12" t="s">
        <v>126</v>
      </c>
    </row>
    <row r="389" spans="2:9" ht="47.25">
      <c r="B389" s="9" t="s">
        <v>346</v>
      </c>
      <c r="C389" s="2" t="s">
        <v>143</v>
      </c>
      <c r="D389" s="2" t="s">
        <v>10</v>
      </c>
      <c r="E389" s="2" t="s">
        <v>105</v>
      </c>
      <c r="F389" s="2"/>
      <c r="G389" s="23">
        <f>G390</f>
        <v>300</v>
      </c>
      <c r="H389" s="23">
        <f t="shared" ref="H389:I389" si="163">H390</f>
        <v>200</v>
      </c>
      <c r="I389" s="23">
        <f t="shared" si="163"/>
        <v>200</v>
      </c>
    </row>
    <row r="390" spans="2:9" ht="47.25">
      <c r="B390" s="9" t="s">
        <v>347</v>
      </c>
      <c r="C390" s="2" t="s">
        <v>143</v>
      </c>
      <c r="D390" s="2" t="s">
        <v>10</v>
      </c>
      <c r="E390" s="2" t="s">
        <v>106</v>
      </c>
      <c r="F390" s="2"/>
      <c r="G390" s="23">
        <f>G391</f>
        <v>300</v>
      </c>
      <c r="H390" s="23">
        <f t="shared" ref="H390:I390" si="164">H391</f>
        <v>200</v>
      </c>
      <c r="I390" s="23">
        <f t="shared" si="164"/>
        <v>200</v>
      </c>
    </row>
    <row r="391" spans="2:9" ht="78.75">
      <c r="B391" s="9" t="s">
        <v>348</v>
      </c>
      <c r="C391" s="2" t="s">
        <v>143</v>
      </c>
      <c r="D391" s="2" t="s">
        <v>10</v>
      </c>
      <c r="E391" s="2" t="s">
        <v>107</v>
      </c>
      <c r="F391" s="2"/>
      <c r="G391" s="23">
        <f>G392</f>
        <v>300</v>
      </c>
      <c r="H391" s="23">
        <f t="shared" ref="H391:I391" si="165">H392</f>
        <v>200</v>
      </c>
      <c r="I391" s="23">
        <f t="shared" si="165"/>
        <v>200</v>
      </c>
    </row>
    <row r="392" spans="2:9" ht="31.5">
      <c r="B392" s="9" t="s">
        <v>222</v>
      </c>
      <c r="C392" s="2" t="s">
        <v>143</v>
      </c>
      <c r="D392" s="2" t="s">
        <v>10</v>
      </c>
      <c r="E392" s="2" t="s">
        <v>107</v>
      </c>
      <c r="F392" s="2" t="s">
        <v>148</v>
      </c>
      <c r="G392" s="23">
        <v>300</v>
      </c>
      <c r="H392" s="23">
        <v>200</v>
      </c>
      <c r="I392" s="23">
        <v>200</v>
      </c>
    </row>
    <row r="393" spans="2:9" ht="0.75" customHeight="1">
      <c r="B393" s="9" t="s">
        <v>297</v>
      </c>
      <c r="C393" s="2" t="s">
        <v>143</v>
      </c>
      <c r="D393" s="2" t="s">
        <v>10</v>
      </c>
      <c r="E393" s="2" t="s">
        <v>167</v>
      </c>
      <c r="F393" s="2"/>
      <c r="G393" s="12" t="str">
        <f>G394</f>
        <v>0</v>
      </c>
      <c r="H393" s="11" t="str">
        <f t="shared" ref="H393:I393" si="166">H394</f>
        <v>0</v>
      </c>
      <c r="I393" s="11" t="str">
        <f t="shared" si="166"/>
        <v>0</v>
      </c>
    </row>
    <row r="394" spans="2:9" ht="31.5" hidden="1">
      <c r="B394" s="9" t="s">
        <v>222</v>
      </c>
      <c r="C394" s="2" t="s">
        <v>143</v>
      </c>
      <c r="D394" s="2" t="s">
        <v>10</v>
      </c>
      <c r="E394" s="2" t="s">
        <v>167</v>
      </c>
      <c r="F394" s="2" t="s">
        <v>148</v>
      </c>
      <c r="G394" s="12" t="s">
        <v>410</v>
      </c>
      <c r="H394" s="11" t="s">
        <v>410</v>
      </c>
      <c r="I394" s="11" t="s">
        <v>410</v>
      </c>
    </row>
    <row r="395" spans="2:9" ht="31.5">
      <c r="B395" s="9" t="s">
        <v>260</v>
      </c>
      <c r="C395" s="2" t="s">
        <v>143</v>
      </c>
      <c r="D395" s="2" t="s">
        <v>14</v>
      </c>
      <c r="E395" s="2"/>
      <c r="F395" s="2"/>
      <c r="G395" s="23">
        <f>G396+G407</f>
        <v>10919.9</v>
      </c>
      <c r="H395" s="12">
        <f t="shared" ref="H395:I395" si="167">H396+H407</f>
        <v>10721.5</v>
      </c>
      <c r="I395" s="12">
        <f t="shared" si="167"/>
        <v>10721.5</v>
      </c>
    </row>
    <row r="396" spans="2:9" ht="66" customHeight="1">
      <c r="B396" s="9" t="s">
        <v>243</v>
      </c>
      <c r="C396" s="2" t="s">
        <v>143</v>
      </c>
      <c r="D396" s="2" t="s">
        <v>14</v>
      </c>
      <c r="E396" s="2" t="s">
        <v>144</v>
      </c>
      <c r="F396" s="2"/>
      <c r="G396" s="23">
        <f>G397</f>
        <v>4317.5</v>
      </c>
      <c r="H396" s="23">
        <f t="shared" ref="H396:I396" si="168">H397</f>
        <v>4245.8</v>
      </c>
      <c r="I396" s="23">
        <f t="shared" si="168"/>
        <v>4245.8</v>
      </c>
    </row>
    <row r="397" spans="2:9" ht="63">
      <c r="B397" s="9" t="s">
        <v>254</v>
      </c>
      <c r="C397" s="2" t="s">
        <v>143</v>
      </c>
      <c r="D397" s="2" t="s">
        <v>14</v>
      </c>
      <c r="E397" s="2" t="s">
        <v>156</v>
      </c>
      <c r="F397" s="2"/>
      <c r="G397" s="23">
        <f>G398+G405</f>
        <v>4317.5</v>
      </c>
      <c r="H397" s="23">
        <f t="shared" ref="H397:I397" si="169">H398+H405</f>
        <v>4245.8</v>
      </c>
      <c r="I397" s="23">
        <f t="shared" si="169"/>
        <v>4245.8</v>
      </c>
    </row>
    <row r="398" spans="2:9" ht="115.5" customHeight="1">
      <c r="B398" s="9" t="s">
        <v>259</v>
      </c>
      <c r="C398" s="2" t="s">
        <v>143</v>
      </c>
      <c r="D398" s="2" t="s">
        <v>14</v>
      </c>
      <c r="E398" s="2" t="s">
        <v>168</v>
      </c>
      <c r="F398" s="2"/>
      <c r="G398" s="23">
        <f>G399+G401+G403</f>
        <v>4317.5</v>
      </c>
      <c r="H398" s="23">
        <f t="shared" ref="H398:I398" si="170">H399+H401+H403</f>
        <v>4245.8</v>
      </c>
      <c r="I398" s="23">
        <f t="shared" si="170"/>
        <v>4245.8</v>
      </c>
    </row>
    <row r="399" spans="2:9" ht="100.5" customHeight="1">
      <c r="B399" s="9" t="s">
        <v>261</v>
      </c>
      <c r="C399" s="2" t="s">
        <v>143</v>
      </c>
      <c r="D399" s="2" t="s">
        <v>14</v>
      </c>
      <c r="E399" s="2" t="s">
        <v>169</v>
      </c>
      <c r="F399" s="2"/>
      <c r="G399" s="12" t="str">
        <f>G400</f>
        <v>4317,5</v>
      </c>
      <c r="H399" s="12" t="str">
        <f t="shared" ref="H399:I399" si="171">H400</f>
        <v>4245,8</v>
      </c>
      <c r="I399" s="12" t="str">
        <f t="shared" si="171"/>
        <v>4245,8</v>
      </c>
    </row>
    <row r="400" spans="2:9" ht="44.25" customHeight="1">
      <c r="B400" s="9" t="s">
        <v>222</v>
      </c>
      <c r="C400" s="2" t="s">
        <v>143</v>
      </c>
      <c r="D400" s="2" t="s">
        <v>14</v>
      </c>
      <c r="E400" s="2" t="s">
        <v>169</v>
      </c>
      <c r="F400" s="2" t="s">
        <v>148</v>
      </c>
      <c r="G400" s="12" t="s">
        <v>652</v>
      </c>
      <c r="H400" s="12" t="s">
        <v>636</v>
      </c>
      <c r="I400" s="12" t="s">
        <v>636</v>
      </c>
    </row>
    <row r="401" spans="2:9" ht="0.75" hidden="1" customHeight="1">
      <c r="B401" s="9" t="s">
        <v>250</v>
      </c>
      <c r="C401" s="2" t="s">
        <v>143</v>
      </c>
      <c r="D401" s="2" t="s">
        <v>14</v>
      </c>
      <c r="E401" s="2" t="s">
        <v>170</v>
      </c>
      <c r="F401" s="2"/>
      <c r="G401" s="12" t="str">
        <f>G402</f>
        <v>0,0</v>
      </c>
      <c r="H401" s="11" t="str">
        <f t="shared" ref="H401:I401" si="172">H402</f>
        <v>0</v>
      </c>
      <c r="I401" s="11" t="str">
        <f t="shared" si="172"/>
        <v>0</v>
      </c>
    </row>
    <row r="402" spans="2:9" ht="31.5" hidden="1">
      <c r="B402" s="9" t="s">
        <v>222</v>
      </c>
      <c r="C402" s="2" t="s">
        <v>143</v>
      </c>
      <c r="D402" s="2" t="s">
        <v>14</v>
      </c>
      <c r="E402" s="2" t="s">
        <v>170</v>
      </c>
      <c r="F402" s="2" t="s">
        <v>148</v>
      </c>
      <c r="G402" s="12" t="s">
        <v>126</v>
      </c>
      <c r="H402" s="11" t="s">
        <v>410</v>
      </c>
      <c r="I402" s="11" t="s">
        <v>410</v>
      </c>
    </row>
    <row r="403" spans="2:9" ht="125.25" hidden="1" customHeight="1" thickBot="1">
      <c r="B403" s="9" t="s">
        <v>508</v>
      </c>
      <c r="C403" s="2" t="s">
        <v>143</v>
      </c>
      <c r="D403" s="2" t="s">
        <v>14</v>
      </c>
      <c r="E403" s="2" t="s">
        <v>171</v>
      </c>
      <c r="F403" s="2"/>
      <c r="G403" s="23">
        <f>G404</f>
        <v>0</v>
      </c>
      <c r="H403" s="12" t="str">
        <f t="shared" ref="H403:I403" si="173">H404</f>
        <v>0</v>
      </c>
      <c r="I403" s="12" t="str">
        <f t="shared" si="173"/>
        <v>0</v>
      </c>
    </row>
    <row r="404" spans="2:9" ht="31.5" hidden="1">
      <c r="B404" s="9" t="s">
        <v>222</v>
      </c>
      <c r="C404" s="2" t="s">
        <v>143</v>
      </c>
      <c r="D404" s="2" t="s">
        <v>14</v>
      </c>
      <c r="E404" s="2" t="s">
        <v>171</v>
      </c>
      <c r="F404" s="2" t="s">
        <v>148</v>
      </c>
      <c r="G404" s="23">
        <v>0</v>
      </c>
      <c r="H404" s="12" t="s">
        <v>410</v>
      </c>
      <c r="I404" s="12" t="s">
        <v>410</v>
      </c>
    </row>
    <row r="405" spans="2:9" ht="12.75" hidden="1" customHeight="1">
      <c r="B405" s="24" t="s">
        <v>558</v>
      </c>
      <c r="C405" s="2" t="s">
        <v>143</v>
      </c>
      <c r="D405" s="2" t="s">
        <v>14</v>
      </c>
      <c r="E405" s="2" t="s">
        <v>557</v>
      </c>
      <c r="F405" s="2"/>
      <c r="G405" s="23">
        <f>G406</f>
        <v>0</v>
      </c>
      <c r="H405" s="23" t="str">
        <f t="shared" ref="H405:I405" si="174">H406</f>
        <v>0,0</v>
      </c>
      <c r="I405" s="23" t="str">
        <f t="shared" si="174"/>
        <v>0</v>
      </c>
    </row>
    <row r="406" spans="2:9" ht="31.5" hidden="1">
      <c r="B406" s="9" t="s">
        <v>222</v>
      </c>
      <c r="C406" s="2" t="s">
        <v>143</v>
      </c>
      <c r="D406" s="2" t="s">
        <v>14</v>
      </c>
      <c r="E406" s="2" t="s">
        <v>557</v>
      </c>
      <c r="F406" s="2" t="s">
        <v>148</v>
      </c>
      <c r="G406" s="23">
        <v>0</v>
      </c>
      <c r="H406" s="12" t="s">
        <v>126</v>
      </c>
      <c r="I406" s="12" t="s">
        <v>410</v>
      </c>
    </row>
    <row r="407" spans="2:9" ht="81.75" customHeight="1">
      <c r="B407" s="9" t="s">
        <v>262</v>
      </c>
      <c r="C407" s="2" t="s">
        <v>143</v>
      </c>
      <c r="D407" s="2" t="s">
        <v>14</v>
      </c>
      <c r="E407" s="2" t="s">
        <v>40</v>
      </c>
      <c r="F407" s="2"/>
      <c r="G407" s="12">
        <f>G408</f>
        <v>6602.4</v>
      </c>
      <c r="H407" s="12">
        <f t="shared" ref="H407:I407" si="175">H408</f>
        <v>6475.7</v>
      </c>
      <c r="I407" s="12">
        <f t="shared" si="175"/>
        <v>6475.7</v>
      </c>
    </row>
    <row r="408" spans="2:9" ht="33.75" customHeight="1">
      <c r="B408" s="7" t="s">
        <v>263</v>
      </c>
      <c r="C408" s="2" t="s">
        <v>143</v>
      </c>
      <c r="D408" s="2" t="s">
        <v>14</v>
      </c>
      <c r="E408" s="2" t="s">
        <v>172</v>
      </c>
      <c r="F408" s="2"/>
      <c r="G408" s="12">
        <f>G409+G411</f>
        <v>6602.4</v>
      </c>
      <c r="H408" s="12">
        <f t="shared" ref="H408:I408" si="176">H409+H411</f>
        <v>6475.7</v>
      </c>
      <c r="I408" s="12">
        <f t="shared" si="176"/>
        <v>6475.7</v>
      </c>
    </row>
    <row r="409" spans="2:9" ht="129" hidden="1" customHeight="1" thickBot="1">
      <c r="B409" s="9" t="s">
        <v>250</v>
      </c>
      <c r="C409" s="2" t="s">
        <v>143</v>
      </c>
      <c r="D409" s="2" t="s">
        <v>14</v>
      </c>
      <c r="E409" s="2" t="s">
        <v>173</v>
      </c>
      <c r="F409" s="2"/>
      <c r="G409" s="12" t="str">
        <f>G410</f>
        <v>0,0</v>
      </c>
      <c r="H409" s="11" t="str">
        <f t="shared" ref="H409:I409" si="177">H410</f>
        <v>0</v>
      </c>
      <c r="I409" s="11" t="str">
        <f t="shared" si="177"/>
        <v>0</v>
      </c>
    </row>
    <row r="410" spans="2:9" ht="0.75" customHeight="1">
      <c r="B410" s="9" t="s">
        <v>222</v>
      </c>
      <c r="C410" s="2" t="s">
        <v>143</v>
      </c>
      <c r="D410" s="2" t="s">
        <v>14</v>
      </c>
      <c r="E410" s="2" t="s">
        <v>173</v>
      </c>
      <c r="F410" s="2" t="s">
        <v>148</v>
      </c>
      <c r="G410" s="12" t="s">
        <v>126</v>
      </c>
      <c r="H410" s="11" t="s">
        <v>410</v>
      </c>
      <c r="I410" s="11" t="s">
        <v>410</v>
      </c>
    </row>
    <row r="411" spans="2:9" ht="135" customHeight="1">
      <c r="B411" s="9" t="s">
        <v>264</v>
      </c>
      <c r="C411" s="2" t="s">
        <v>143</v>
      </c>
      <c r="D411" s="2" t="s">
        <v>14</v>
      </c>
      <c r="E411" s="2" t="s">
        <v>175</v>
      </c>
      <c r="F411" s="2"/>
      <c r="G411" s="12" t="str">
        <f>G412</f>
        <v>6602,4</v>
      </c>
      <c r="H411" s="12" t="str">
        <f t="shared" ref="H411:I411" si="178">H412</f>
        <v>6475,7</v>
      </c>
      <c r="I411" s="12" t="str">
        <f t="shared" si="178"/>
        <v>6475,7</v>
      </c>
    </row>
    <row r="412" spans="2:9" ht="94.5">
      <c r="B412" s="9" t="s">
        <v>261</v>
      </c>
      <c r="C412" s="2" t="s">
        <v>143</v>
      </c>
      <c r="D412" s="2" t="s">
        <v>14</v>
      </c>
      <c r="E412" s="2" t="s">
        <v>174</v>
      </c>
      <c r="F412" s="2"/>
      <c r="G412" s="12" t="str">
        <f>G413</f>
        <v>6602,4</v>
      </c>
      <c r="H412" s="12" t="str">
        <f t="shared" ref="H412:I412" si="179">H413</f>
        <v>6475,7</v>
      </c>
      <c r="I412" s="12" t="str">
        <f t="shared" si="179"/>
        <v>6475,7</v>
      </c>
    </row>
    <row r="413" spans="2:9" ht="45" customHeight="1">
      <c r="B413" s="9" t="s">
        <v>222</v>
      </c>
      <c r="C413" s="2" t="s">
        <v>143</v>
      </c>
      <c r="D413" s="2" t="s">
        <v>14</v>
      </c>
      <c r="E413" s="2" t="s">
        <v>174</v>
      </c>
      <c r="F413" s="2" t="s">
        <v>148</v>
      </c>
      <c r="G413" s="12" t="s">
        <v>653</v>
      </c>
      <c r="H413" s="12" t="s">
        <v>613</v>
      </c>
      <c r="I413" s="12" t="s">
        <v>613</v>
      </c>
    </row>
    <row r="414" spans="2:9" ht="32.25" hidden="1" customHeight="1">
      <c r="B414" s="9" t="s">
        <v>419</v>
      </c>
      <c r="C414" s="2" t="s">
        <v>143</v>
      </c>
      <c r="D414" s="2" t="s">
        <v>143</v>
      </c>
      <c r="E414" s="2"/>
      <c r="F414" s="2"/>
      <c r="G414" s="23">
        <f>G415</f>
        <v>0</v>
      </c>
      <c r="H414" s="23">
        <f t="shared" ref="H414:I418" si="180">H415</f>
        <v>0</v>
      </c>
      <c r="I414" s="23">
        <f t="shared" si="180"/>
        <v>0</v>
      </c>
    </row>
    <row r="415" spans="2:9" ht="81.75" hidden="1" customHeight="1">
      <c r="B415" s="9" t="s">
        <v>243</v>
      </c>
      <c r="C415" s="2" t="s">
        <v>143</v>
      </c>
      <c r="D415" s="2" t="s">
        <v>143</v>
      </c>
      <c r="E415" s="20" t="s">
        <v>420</v>
      </c>
      <c r="F415" s="2"/>
      <c r="G415" s="23">
        <f>G416</f>
        <v>0</v>
      </c>
      <c r="H415" s="23">
        <f t="shared" si="180"/>
        <v>0</v>
      </c>
      <c r="I415" s="23">
        <f t="shared" si="180"/>
        <v>0</v>
      </c>
    </row>
    <row r="416" spans="2:9" ht="63" hidden="1">
      <c r="B416" s="9" t="s">
        <v>254</v>
      </c>
      <c r="C416" s="2" t="s">
        <v>143</v>
      </c>
      <c r="D416" s="2" t="s">
        <v>143</v>
      </c>
      <c r="E416" s="20" t="s">
        <v>156</v>
      </c>
      <c r="F416" s="2"/>
      <c r="G416" s="23">
        <f>G417</f>
        <v>0</v>
      </c>
      <c r="H416" s="23">
        <f t="shared" si="180"/>
        <v>0</v>
      </c>
      <c r="I416" s="23">
        <f t="shared" si="180"/>
        <v>0</v>
      </c>
    </row>
    <row r="417" spans="2:9" ht="94.5" hidden="1">
      <c r="B417" s="9" t="s">
        <v>255</v>
      </c>
      <c r="C417" s="2" t="s">
        <v>143</v>
      </c>
      <c r="D417" s="2" t="s">
        <v>143</v>
      </c>
      <c r="E417" s="20" t="s">
        <v>157</v>
      </c>
      <c r="F417" s="2"/>
      <c r="G417" s="23">
        <f>G418</f>
        <v>0</v>
      </c>
      <c r="H417" s="23">
        <f t="shared" si="180"/>
        <v>0</v>
      </c>
      <c r="I417" s="23">
        <f t="shared" si="180"/>
        <v>0</v>
      </c>
    </row>
    <row r="418" spans="2:9" ht="78.75" hidden="1">
      <c r="B418" s="9" t="s">
        <v>297</v>
      </c>
      <c r="C418" s="2" t="s">
        <v>143</v>
      </c>
      <c r="D418" s="2" t="s">
        <v>143</v>
      </c>
      <c r="E418" s="20" t="s">
        <v>167</v>
      </c>
      <c r="F418" s="2"/>
      <c r="G418" s="23">
        <f>G419</f>
        <v>0</v>
      </c>
      <c r="H418" s="23">
        <f t="shared" si="180"/>
        <v>0</v>
      </c>
      <c r="I418" s="23">
        <f t="shared" si="180"/>
        <v>0</v>
      </c>
    </row>
    <row r="419" spans="2:9" ht="31.5" hidden="1">
      <c r="B419" s="9" t="s">
        <v>222</v>
      </c>
      <c r="C419" s="2" t="s">
        <v>143</v>
      </c>
      <c r="D419" s="2" t="s">
        <v>143</v>
      </c>
      <c r="E419" s="20" t="s">
        <v>167</v>
      </c>
      <c r="F419" s="2" t="s">
        <v>148</v>
      </c>
      <c r="G419" s="23">
        <v>0</v>
      </c>
      <c r="H419" s="23">
        <v>0</v>
      </c>
      <c r="I419" s="23">
        <v>0</v>
      </c>
    </row>
    <row r="420" spans="2:9" ht="31.5">
      <c r="B420" s="9" t="s">
        <v>265</v>
      </c>
      <c r="C420" s="2" t="s">
        <v>143</v>
      </c>
      <c r="D420" s="2" t="s">
        <v>127</v>
      </c>
      <c r="E420" s="2"/>
      <c r="F420" s="2"/>
      <c r="G420" s="12">
        <f>G421</f>
        <v>35024</v>
      </c>
      <c r="H420" s="12">
        <f t="shared" ref="H420:I420" si="181">H421</f>
        <v>19237.5</v>
      </c>
      <c r="I420" s="12">
        <f t="shared" si="181"/>
        <v>19237.5</v>
      </c>
    </row>
    <row r="421" spans="2:9" ht="85.5" customHeight="1">
      <c r="B421" s="9" t="s">
        <v>243</v>
      </c>
      <c r="C421" s="2" t="s">
        <v>143</v>
      </c>
      <c r="D421" s="2" t="s">
        <v>127</v>
      </c>
      <c r="E421" s="2" t="s">
        <v>144</v>
      </c>
      <c r="F421" s="2"/>
      <c r="G421" s="23">
        <f>G422+G428+G433</f>
        <v>35024</v>
      </c>
      <c r="H421" s="23">
        <f>H422+H428+H433</f>
        <v>19237.5</v>
      </c>
      <c r="I421" s="23">
        <f>I422+I428+I433</f>
        <v>19237.5</v>
      </c>
    </row>
    <row r="422" spans="2:9" ht="66.75" customHeight="1">
      <c r="B422" s="9" t="s">
        <v>254</v>
      </c>
      <c r="C422" s="2" t="s">
        <v>143</v>
      </c>
      <c r="D422" s="2" t="s">
        <v>127</v>
      </c>
      <c r="E422" s="20" t="s">
        <v>156</v>
      </c>
      <c r="F422" s="2"/>
      <c r="G422" s="23">
        <f>G423</f>
        <v>2676.3</v>
      </c>
      <c r="H422" s="23">
        <f t="shared" ref="H422:I422" si="182">H423</f>
        <v>2496.3000000000002</v>
      </c>
      <c r="I422" s="23">
        <f t="shared" si="182"/>
        <v>2496.3000000000002</v>
      </c>
    </row>
    <row r="423" spans="2:9" ht="108.75" customHeight="1">
      <c r="B423" s="9" t="s">
        <v>255</v>
      </c>
      <c r="C423" s="2" t="s">
        <v>143</v>
      </c>
      <c r="D423" s="2" t="s">
        <v>127</v>
      </c>
      <c r="E423" s="20" t="s">
        <v>157</v>
      </c>
      <c r="F423" s="2"/>
      <c r="G423" s="23">
        <f>G426+G424</f>
        <v>2676.3</v>
      </c>
      <c r="H423" s="23">
        <f t="shared" ref="H423:I423" si="183">H426+H424</f>
        <v>2496.3000000000002</v>
      </c>
      <c r="I423" s="23">
        <f t="shared" si="183"/>
        <v>2496.3000000000002</v>
      </c>
    </row>
    <row r="424" spans="2:9" ht="108.75" customHeight="1">
      <c r="B424" s="9" t="s">
        <v>667</v>
      </c>
      <c r="C424" s="2" t="s">
        <v>143</v>
      </c>
      <c r="D424" s="2" t="s">
        <v>127</v>
      </c>
      <c r="E424" s="20" t="s">
        <v>665</v>
      </c>
      <c r="F424" s="2"/>
      <c r="G424" s="23">
        <f>G425</f>
        <v>180</v>
      </c>
      <c r="H424" s="23">
        <f t="shared" ref="H424:I424" si="184">H425</f>
        <v>0</v>
      </c>
      <c r="I424" s="23">
        <f t="shared" si="184"/>
        <v>0</v>
      </c>
    </row>
    <row r="425" spans="2:9" ht="27" customHeight="1">
      <c r="B425" s="9" t="s">
        <v>666</v>
      </c>
      <c r="C425" s="2" t="s">
        <v>143</v>
      </c>
      <c r="D425" s="2" t="s">
        <v>127</v>
      </c>
      <c r="E425" s="20" t="s">
        <v>665</v>
      </c>
      <c r="F425" s="2" t="s">
        <v>664</v>
      </c>
      <c r="G425" s="23">
        <v>180</v>
      </c>
      <c r="H425" s="23">
        <v>0</v>
      </c>
      <c r="I425" s="23">
        <v>0</v>
      </c>
    </row>
    <row r="426" spans="2:9" ht="85.5" customHeight="1">
      <c r="B426" s="9" t="s">
        <v>297</v>
      </c>
      <c r="C426" s="2" t="s">
        <v>143</v>
      </c>
      <c r="D426" s="2" t="s">
        <v>127</v>
      </c>
      <c r="E426" s="20" t="s">
        <v>167</v>
      </c>
      <c r="F426" s="2"/>
      <c r="G426" s="23" t="str">
        <f>G427</f>
        <v>2496,3</v>
      </c>
      <c r="H426" s="23" t="str">
        <f t="shared" ref="H426:I426" si="185">H427</f>
        <v>2496,3</v>
      </c>
      <c r="I426" s="23" t="str">
        <f t="shared" si="185"/>
        <v>2496,3</v>
      </c>
    </row>
    <row r="427" spans="2:9" ht="36" customHeight="1">
      <c r="B427" s="9" t="s">
        <v>222</v>
      </c>
      <c r="C427" s="2" t="s">
        <v>143</v>
      </c>
      <c r="D427" s="2" t="s">
        <v>127</v>
      </c>
      <c r="E427" s="20" t="s">
        <v>167</v>
      </c>
      <c r="F427" s="2" t="s">
        <v>148</v>
      </c>
      <c r="G427" s="12" t="s">
        <v>615</v>
      </c>
      <c r="H427" s="12" t="s">
        <v>615</v>
      </c>
      <c r="I427" s="12" t="s">
        <v>615</v>
      </c>
    </row>
    <row r="428" spans="2:9" ht="224.25" customHeight="1">
      <c r="B428" s="9" t="s">
        <v>266</v>
      </c>
      <c r="C428" s="2" t="s">
        <v>143</v>
      </c>
      <c r="D428" s="2" t="s">
        <v>127</v>
      </c>
      <c r="E428" s="2" t="s">
        <v>509</v>
      </c>
      <c r="F428" s="2"/>
      <c r="G428" s="23">
        <f>G429+G431</f>
        <v>29909.8</v>
      </c>
      <c r="H428" s="23">
        <f>H429+H431</f>
        <v>14303.3</v>
      </c>
      <c r="I428" s="23">
        <f>I429+I431</f>
        <v>14303.3</v>
      </c>
    </row>
    <row r="429" spans="2:9" ht="77.25" customHeight="1">
      <c r="B429" s="9" t="s">
        <v>674</v>
      </c>
      <c r="C429" s="2" t="s">
        <v>143</v>
      </c>
      <c r="D429" s="2" t="s">
        <v>127</v>
      </c>
      <c r="E429" s="2" t="s">
        <v>671</v>
      </c>
      <c r="F429" s="2"/>
      <c r="G429" s="23" t="str">
        <f>G430</f>
        <v>15606,5</v>
      </c>
      <c r="H429" s="23" t="str">
        <f t="shared" ref="H429:I429" si="186">H430</f>
        <v>0</v>
      </c>
      <c r="I429" s="23" t="str">
        <f t="shared" si="186"/>
        <v>0</v>
      </c>
    </row>
    <row r="430" spans="2:9" ht="54" customHeight="1">
      <c r="B430" s="9" t="s">
        <v>221</v>
      </c>
      <c r="C430" s="2" t="s">
        <v>143</v>
      </c>
      <c r="D430" s="2" t="s">
        <v>127</v>
      </c>
      <c r="E430" s="2" t="s">
        <v>672</v>
      </c>
      <c r="F430" s="2" t="s">
        <v>101</v>
      </c>
      <c r="G430" s="12" t="s">
        <v>673</v>
      </c>
      <c r="H430" s="12" t="s">
        <v>410</v>
      </c>
      <c r="I430" s="12" t="s">
        <v>410</v>
      </c>
    </row>
    <row r="431" spans="2:9" ht="265.5" customHeight="1">
      <c r="B431" s="9" t="s">
        <v>511</v>
      </c>
      <c r="C431" s="2" t="s">
        <v>143</v>
      </c>
      <c r="D431" s="2" t="s">
        <v>127</v>
      </c>
      <c r="E431" s="2" t="s">
        <v>510</v>
      </c>
      <c r="F431" s="2"/>
      <c r="G431" s="23">
        <f>G432</f>
        <v>14303.3</v>
      </c>
      <c r="H431" s="23">
        <f t="shared" ref="H431" si="187">H432</f>
        <v>14303.3</v>
      </c>
      <c r="I431" s="23">
        <f>I432</f>
        <v>14303.3</v>
      </c>
    </row>
    <row r="432" spans="2:9" ht="65.25" customHeight="1">
      <c r="B432" s="9" t="s">
        <v>221</v>
      </c>
      <c r="C432" s="2" t="s">
        <v>143</v>
      </c>
      <c r="D432" s="2" t="s">
        <v>127</v>
      </c>
      <c r="E432" s="2" t="s">
        <v>510</v>
      </c>
      <c r="F432" s="2" t="s">
        <v>101</v>
      </c>
      <c r="G432" s="23">
        <v>14303.3</v>
      </c>
      <c r="H432" s="23">
        <v>14303.3</v>
      </c>
      <c r="I432" s="23">
        <v>14303.3</v>
      </c>
    </row>
    <row r="433" spans="2:9" ht="126.75" customHeight="1">
      <c r="B433" s="9" t="s">
        <v>268</v>
      </c>
      <c r="C433" s="2" t="s">
        <v>143</v>
      </c>
      <c r="D433" s="2" t="s">
        <v>127</v>
      </c>
      <c r="E433" s="2" t="s">
        <v>177</v>
      </c>
      <c r="F433" s="2"/>
      <c r="G433" s="12">
        <f>G434</f>
        <v>2437.9</v>
      </c>
      <c r="H433" s="12">
        <f t="shared" ref="H433:I433" si="188">H434</f>
        <v>2437.9</v>
      </c>
      <c r="I433" s="12">
        <f t="shared" si="188"/>
        <v>2437.9</v>
      </c>
    </row>
    <row r="434" spans="2:9" ht="144" customHeight="1">
      <c r="B434" s="9" t="s">
        <v>269</v>
      </c>
      <c r="C434" s="2" t="s">
        <v>143</v>
      </c>
      <c r="D434" s="2" t="s">
        <v>127</v>
      </c>
      <c r="E434" s="2" t="s">
        <v>178</v>
      </c>
      <c r="F434" s="2"/>
      <c r="G434" s="12">
        <f>G435+G436+G437</f>
        <v>2437.9</v>
      </c>
      <c r="H434" s="12">
        <f t="shared" ref="H434:I434" si="189">H435+H436+H437</f>
        <v>2437.9</v>
      </c>
      <c r="I434" s="12">
        <f t="shared" si="189"/>
        <v>2437.9</v>
      </c>
    </row>
    <row r="435" spans="2:9" ht="47.25">
      <c r="B435" s="9" t="s">
        <v>221</v>
      </c>
      <c r="C435" s="2" t="s">
        <v>143</v>
      </c>
      <c r="D435" s="2" t="s">
        <v>127</v>
      </c>
      <c r="E435" s="2" t="s">
        <v>178</v>
      </c>
      <c r="F435" s="2" t="s">
        <v>101</v>
      </c>
      <c r="G435" s="12" t="s">
        <v>614</v>
      </c>
      <c r="H435" s="12" t="s">
        <v>614</v>
      </c>
      <c r="I435" s="12" t="s">
        <v>614</v>
      </c>
    </row>
    <row r="436" spans="2:9" ht="117" customHeight="1">
      <c r="B436" s="9" t="s">
        <v>211</v>
      </c>
      <c r="C436" s="2" t="s">
        <v>143</v>
      </c>
      <c r="D436" s="2" t="s">
        <v>127</v>
      </c>
      <c r="E436" s="2" t="s">
        <v>178</v>
      </c>
      <c r="F436" s="2" t="s">
        <v>17</v>
      </c>
      <c r="G436" s="23">
        <v>200</v>
      </c>
      <c r="H436" s="23">
        <v>200</v>
      </c>
      <c r="I436" s="23">
        <v>200</v>
      </c>
    </row>
    <row r="437" spans="2:9" ht="0.75" customHeight="1">
      <c r="B437" s="9" t="s">
        <v>241</v>
      </c>
      <c r="C437" s="2" t="s">
        <v>143</v>
      </c>
      <c r="D437" s="2" t="s">
        <v>127</v>
      </c>
      <c r="E437" s="2" t="s">
        <v>178</v>
      </c>
      <c r="F437" s="2" t="s">
        <v>102</v>
      </c>
      <c r="G437" s="12" t="s">
        <v>126</v>
      </c>
      <c r="H437" s="12" t="s">
        <v>126</v>
      </c>
      <c r="I437" s="12" t="s">
        <v>126</v>
      </c>
    </row>
    <row r="438" spans="2:9" ht="130.5" hidden="1" customHeight="1" thickBot="1">
      <c r="B438" s="9"/>
      <c r="C438" s="2"/>
      <c r="D438" s="2"/>
      <c r="E438" s="2"/>
      <c r="F438" s="2"/>
      <c r="G438" s="12" t="str">
        <f>G439</f>
        <v>0</v>
      </c>
      <c r="H438" s="12" t="str">
        <f t="shared" ref="H438:I438" si="190">H439</f>
        <v>0</v>
      </c>
      <c r="I438" s="12" t="str">
        <f t="shared" si="190"/>
        <v>0</v>
      </c>
    </row>
    <row r="439" spans="2:9" ht="95.25" hidden="1" customHeight="1" thickBot="1">
      <c r="B439" s="9"/>
      <c r="C439" s="2"/>
      <c r="D439" s="2"/>
      <c r="E439" s="2"/>
      <c r="F439" s="2"/>
      <c r="G439" s="12" t="str">
        <f>G440</f>
        <v>0</v>
      </c>
      <c r="H439" s="12" t="str">
        <f t="shared" ref="H439:I439" si="191">H440</f>
        <v>0</v>
      </c>
      <c r="I439" s="12" t="str">
        <f t="shared" si="191"/>
        <v>0</v>
      </c>
    </row>
    <row r="440" spans="2:9" ht="15.75" hidden="1">
      <c r="B440" s="9"/>
      <c r="C440" s="2"/>
      <c r="D440" s="2"/>
      <c r="E440" s="2"/>
      <c r="F440" s="2"/>
      <c r="G440" s="12" t="s">
        <v>410</v>
      </c>
      <c r="H440" s="12" t="s">
        <v>410</v>
      </c>
      <c r="I440" s="12" t="s">
        <v>410</v>
      </c>
    </row>
    <row r="441" spans="2:9" ht="31.5">
      <c r="B441" s="7" t="s">
        <v>270</v>
      </c>
      <c r="C441" s="5" t="s">
        <v>119</v>
      </c>
      <c r="D441" s="5" t="s">
        <v>616</v>
      </c>
      <c r="E441" s="5"/>
      <c r="F441" s="5"/>
      <c r="G441" s="15">
        <f>G442+G482</f>
        <v>35914.400000000001</v>
      </c>
      <c r="H441" s="15">
        <f t="shared" ref="H441:I441" si="192">H442+H482</f>
        <v>35567.800000000003</v>
      </c>
      <c r="I441" s="15">
        <f t="shared" si="192"/>
        <v>35566.1</v>
      </c>
    </row>
    <row r="442" spans="2:9" ht="15.75">
      <c r="B442" s="34" t="s">
        <v>271</v>
      </c>
      <c r="C442" s="2" t="s">
        <v>119</v>
      </c>
      <c r="D442" s="2" t="s">
        <v>9</v>
      </c>
      <c r="E442" s="2"/>
      <c r="F442" s="2"/>
      <c r="G442" s="12">
        <f>G443+G475</f>
        <v>29106.1</v>
      </c>
      <c r="H442" s="12">
        <f t="shared" ref="H442:I442" si="193">H443+H475</f>
        <v>28759.5</v>
      </c>
      <c r="I442" s="12">
        <f t="shared" si="193"/>
        <v>28757.8</v>
      </c>
    </row>
    <row r="443" spans="2:9" ht="79.5" customHeight="1">
      <c r="B443" s="9" t="s">
        <v>262</v>
      </c>
      <c r="C443" s="2" t="s">
        <v>119</v>
      </c>
      <c r="D443" s="2" t="s">
        <v>9</v>
      </c>
      <c r="E443" s="2" t="s">
        <v>40</v>
      </c>
      <c r="F443" s="2"/>
      <c r="G443" s="23">
        <f>G444+G467</f>
        <v>29106.1</v>
      </c>
      <c r="H443" s="23">
        <f t="shared" ref="H443:I443" si="194">H444+H467</f>
        <v>28759.5</v>
      </c>
      <c r="I443" s="23">
        <f t="shared" si="194"/>
        <v>28757.8</v>
      </c>
    </row>
    <row r="444" spans="2:9" ht="36.75" customHeight="1">
      <c r="B444" s="7" t="s">
        <v>263</v>
      </c>
      <c r="C444" s="2" t="s">
        <v>119</v>
      </c>
      <c r="D444" s="2" t="s">
        <v>9</v>
      </c>
      <c r="E444" s="2" t="s">
        <v>172</v>
      </c>
      <c r="F444" s="2"/>
      <c r="G444" s="23">
        <f>G449+G451+G453+G457+G445+G447+G455</f>
        <v>20518.099999999999</v>
      </c>
      <c r="H444" s="23">
        <f t="shared" ref="H444:I444" si="195">H449+H451+H453+H457+H445+H447+H455</f>
        <v>20303</v>
      </c>
      <c r="I444" s="23">
        <f t="shared" si="195"/>
        <v>20303</v>
      </c>
    </row>
    <row r="445" spans="2:9" ht="2.25" customHeight="1">
      <c r="B445" s="7" t="s">
        <v>422</v>
      </c>
      <c r="C445" s="2" t="s">
        <v>119</v>
      </c>
      <c r="D445" s="2" t="s">
        <v>9</v>
      </c>
      <c r="E445" s="2" t="s">
        <v>543</v>
      </c>
      <c r="F445" s="2"/>
      <c r="G445" s="23" t="str">
        <f>G446</f>
        <v>0</v>
      </c>
      <c r="H445" s="23" t="str">
        <f t="shared" ref="H445:I445" si="196">H446</f>
        <v>0,0</v>
      </c>
      <c r="I445" s="23" t="str">
        <f t="shared" si="196"/>
        <v>0,0</v>
      </c>
    </row>
    <row r="446" spans="2:9" ht="36.75" hidden="1" customHeight="1">
      <c r="B446" s="9" t="s">
        <v>222</v>
      </c>
      <c r="C446" s="2" t="s">
        <v>119</v>
      </c>
      <c r="D446" s="2" t="s">
        <v>9</v>
      </c>
      <c r="E446" s="2" t="s">
        <v>543</v>
      </c>
      <c r="F446" s="2" t="s">
        <v>148</v>
      </c>
      <c r="G446" s="12" t="s">
        <v>410</v>
      </c>
      <c r="H446" s="12" t="s">
        <v>126</v>
      </c>
      <c r="I446" s="12" t="s">
        <v>126</v>
      </c>
    </row>
    <row r="447" spans="2:9" ht="153.75" hidden="1" customHeight="1">
      <c r="B447" s="7" t="s">
        <v>545</v>
      </c>
      <c r="C447" s="2" t="s">
        <v>119</v>
      </c>
      <c r="D447" s="2" t="s">
        <v>9</v>
      </c>
      <c r="E447" s="2" t="s">
        <v>544</v>
      </c>
      <c r="F447" s="2"/>
      <c r="G447" s="23" t="str">
        <f>G448</f>
        <v>0</v>
      </c>
      <c r="H447" s="23" t="str">
        <f t="shared" ref="H447:I447" si="197">H448</f>
        <v>0,0</v>
      </c>
      <c r="I447" s="23" t="str">
        <f t="shared" si="197"/>
        <v>0,0</v>
      </c>
    </row>
    <row r="448" spans="2:9" ht="36.75" hidden="1" customHeight="1">
      <c r="B448" s="9" t="s">
        <v>222</v>
      </c>
      <c r="C448" s="2" t="s">
        <v>119</v>
      </c>
      <c r="D448" s="2" t="s">
        <v>9</v>
      </c>
      <c r="E448" s="2" t="s">
        <v>544</v>
      </c>
      <c r="F448" s="2" t="s">
        <v>148</v>
      </c>
      <c r="G448" s="12" t="s">
        <v>410</v>
      </c>
      <c r="H448" s="12" t="s">
        <v>126</v>
      </c>
      <c r="I448" s="12" t="s">
        <v>126</v>
      </c>
    </row>
    <row r="449" spans="2:9" ht="148.5" hidden="1" customHeight="1">
      <c r="B449" s="7" t="s">
        <v>465</v>
      </c>
      <c r="C449" s="2" t="s">
        <v>119</v>
      </c>
      <c r="D449" s="2" t="s">
        <v>9</v>
      </c>
      <c r="E449" s="2" t="s">
        <v>417</v>
      </c>
      <c r="F449" s="2"/>
      <c r="G449" s="12" t="str">
        <f>G450</f>
        <v>0</v>
      </c>
      <c r="H449" s="12" t="str">
        <f t="shared" ref="H449:I449" si="198">H450</f>
        <v>0,0</v>
      </c>
      <c r="I449" s="12" t="str">
        <f t="shared" si="198"/>
        <v>0,0</v>
      </c>
    </row>
    <row r="450" spans="2:9" ht="36" hidden="1" customHeight="1">
      <c r="B450" s="9" t="s">
        <v>222</v>
      </c>
      <c r="C450" s="2" t="s">
        <v>119</v>
      </c>
      <c r="D450" s="2" t="s">
        <v>9</v>
      </c>
      <c r="E450" s="2" t="s">
        <v>417</v>
      </c>
      <c r="F450" s="2" t="s">
        <v>148</v>
      </c>
      <c r="G450" s="12" t="s">
        <v>410</v>
      </c>
      <c r="H450" s="12" t="s">
        <v>126</v>
      </c>
      <c r="I450" s="12" t="s">
        <v>126</v>
      </c>
    </row>
    <row r="451" spans="2:9" ht="64.5" hidden="1" customHeight="1" thickBot="1">
      <c r="B451" s="9" t="s">
        <v>476</v>
      </c>
      <c r="C451" s="2" t="s">
        <v>119</v>
      </c>
      <c r="D451" s="2" t="s">
        <v>9</v>
      </c>
      <c r="E451" s="2" t="s">
        <v>421</v>
      </c>
      <c r="F451" s="2"/>
      <c r="G451" s="12" t="str">
        <f>G452</f>
        <v>0,0</v>
      </c>
      <c r="H451" s="12" t="str">
        <f t="shared" ref="H451:I451" si="199">H452</f>
        <v>0,0</v>
      </c>
      <c r="I451" s="12" t="str">
        <f t="shared" si="199"/>
        <v>0,0</v>
      </c>
    </row>
    <row r="452" spans="2:9" ht="36.75" hidden="1" customHeight="1" thickBot="1">
      <c r="B452" s="9" t="s">
        <v>222</v>
      </c>
      <c r="C452" s="2" t="s">
        <v>119</v>
      </c>
      <c r="D452" s="2" t="s">
        <v>9</v>
      </c>
      <c r="E452" s="2" t="s">
        <v>421</v>
      </c>
      <c r="F452" s="2" t="s">
        <v>148</v>
      </c>
      <c r="G452" s="12" t="s">
        <v>126</v>
      </c>
      <c r="H452" s="12" t="s">
        <v>126</v>
      </c>
      <c r="I452" s="12" t="s">
        <v>126</v>
      </c>
    </row>
    <row r="453" spans="2:9" ht="60.75" hidden="1" customHeight="1" thickBot="1">
      <c r="B453" s="9" t="s">
        <v>426</v>
      </c>
      <c r="C453" s="2" t="s">
        <v>119</v>
      </c>
      <c r="D453" s="2" t="s">
        <v>9</v>
      </c>
      <c r="E453" s="2" t="s">
        <v>425</v>
      </c>
      <c r="F453" s="2"/>
      <c r="G453" s="12" t="str">
        <f>G454</f>
        <v>0,0</v>
      </c>
      <c r="H453" s="12" t="str">
        <f t="shared" ref="H453:I453" si="200">H454</f>
        <v>0,0</v>
      </c>
      <c r="I453" s="12" t="str">
        <f t="shared" si="200"/>
        <v>0,0</v>
      </c>
    </row>
    <row r="454" spans="2:9" ht="36.75" hidden="1" customHeight="1" thickBot="1">
      <c r="B454" s="9" t="s">
        <v>222</v>
      </c>
      <c r="C454" s="2" t="s">
        <v>119</v>
      </c>
      <c r="D454" s="2" t="s">
        <v>9</v>
      </c>
      <c r="E454" s="2" t="s">
        <v>425</v>
      </c>
      <c r="F454" s="2" t="s">
        <v>148</v>
      </c>
      <c r="G454" s="12" t="s">
        <v>126</v>
      </c>
      <c r="H454" s="12" t="s">
        <v>126</v>
      </c>
      <c r="I454" s="12" t="s">
        <v>126</v>
      </c>
    </row>
    <row r="455" spans="2:9" ht="56.25" hidden="1" customHeight="1">
      <c r="B455" s="24" t="s">
        <v>426</v>
      </c>
      <c r="C455" s="2" t="s">
        <v>119</v>
      </c>
      <c r="D455" s="2" t="s">
        <v>9</v>
      </c>
      <c r="E455" s="2" t="s">
        <v>425</v>
      </c>
      <c r="F455" s="2"/>
      <c r="G455" s="23" t="str">
        <f>G456</f>
        <v>0,0</v>
      </c>
      <c r="H455" s="23" t="str">
        <f t="shared" ref="H455:I455" si="201">H456</f>
        <v>0,0</v>
      </c>
      <c r="I455" s="23" t="str">
        <f t="shared" si="201"/>
        <v>0,0</v>
      </c>
    </row>
    <row r="456" spans="2:9" ht="36.75" hidden="1" customHeight="1">
      <c r="B456" s="9" t="s">
        <v>222</v>
      </c>
      <c r="C456" s="2" t="s">
        <v>119</v>
      </c>
      <c r="D456" s="2" t="s">
        <v>9</v>
      </c>
      <c r="E456" s="2" t="s">
        <v>425</v>
      </c>
      <c r="F456" s="2" t="s">
        <v>148</v>
      </c>
      <c r="G456" s="12" t="s">
        <v>126</v>
      </c>
      <c r="H456" s="12" t="s">
        <v>126</v>
      </c>
      <c r="I456" s="12" t="s">
        <v>126</v>
      </c>
    </row>
    <row r="457" spans="2:9" ht="94.5">
      <c r="B457" s="9" t="s">
        <v>272</v>
      </c>
      <c r="C457" s="2" t="s">
        <v>119</v>
      </c>
      <c r="D457" s="2" t="s">
        <v>9</v>
      </c>
      <c r="E457" s="2" t="s">
        <v>179</v>
      </c>
      <c r="F457" s="2"/>
      <c r="G457" s="12" t="str">
        <f>G458</f>
        <v>20518,1</v>
      </c>
      <c r="H457" s="12" t="str">
        <f t="shared" ref="H457:I457" si="202">H458</f>
        <v>20303,0</v>
      </c>
      <c r="I457" s="12" t="str">
        <f t="shared" si="202"/>
        <v>20303,0</v>
      </c>
    </row>
    <row r="458" spans="2:9" ht="31.5" customHeight="1">
      <c r="B458" s="9" t="s">
        <v>222</v>
      </c>
      <c r="C458" s="2" t="s">
        <v>119</v>
      </c>
      <c r="D458" s="2" t="s">
        <v>9</v>
      </c>
      <c r="E458" s="2" t="s">
        <v>179</v>
      </c>
      <c r="F458" s="2" t="s">
        <v>148</v>
      </c>
      <c r="G458" s="12" t="s">
        <v>654</v>
      </c>
      <c r="H458" s="12" t="s">
        <v>617</v>
      </c>
      <c r="I458" s="12" t="s">
        <v>617</v>
      </c>
    </row>
    <row r="459" spans="2:9" ht="143.25" hidden="1" customHeight="1" thickBot="1">
      <c r="B459" s="9" t="s">
        <v>248</v>
      </c>
      <c r="C459" s="2" t="s">
        <v>119</v>
      </c>
      <c r="D459" s="2" t="s">
        <v>9</v>
      </c>
      <c r="E459" s="2" t="s">
        <v>180</v>
      </c>
      <c r="F459" s="2"/>
      <c r="G459" s="12" t="str">
        <f>G460</f>
        <v>0,0</v>
      </c>
      <c r="H459" s="11" t="str">
        <f t="shared" ref="H459:I459" si="203">H460</f>
        <v>0</v>
      </c>
      <c r="I459" s="11" t="str">
        <f t="shared" si="203"/>
        <v>0</v>
      </c>
    </row>
    <row r="460" spans="2:9" ht="31.5" hidden="1">
      <c r="B460" s="9" t="s">
        <v>222</v>
      </c>
      <c r="C460" s="2" t="s">
        <v>119</v>
      </c>
      <c r="D460" s="2" t="s">
        <v>9</v>
      </c>
      <c r="E460" s="2" t="s">
        <v>180</v>
      </c>
      <c r="F460" s="2" t="s">
        <v>148</v>
      </c>
      <c r="G460" s="12" t="s">
        <v>126</v>
      </c>
      <c r="H460" s="11" t="s">
        <v>410</v>
      </c>
      <c r="I460" s="11" t="s">
        <v>410</v>
      </c>
    </row>
    <row r="461" spans="2:9" ht="0.75" customHeight="1">
      <c r="B461" s="9" t="s">
        <v>418</v>
      </c>
      <c r="C461" s="2" t="s">
        <v>119</v>
      </c>
      <c r="D461" s="2" t="s">
        <v>9</v>
      </c>
      <c r="E461" s="2" t="s">
        <v>417</v>
      </c>
      <c r="F461" s="2"/>
      <c r="G461" s="12" t="str">
        <f>G462</f>
        <v>0</v>
      </c>
      <c r="H461" s="12" t="str">
        <f t="shared" ref="H461:I461" si="204">H462</f>
        <v>0,0</v>
      </c>
      <c r="I461" s="12" t="str">
        <f t="shared" si="204"/>
        <v>0,0</v>
      </c>
    </row>
    <row r="462" spans="2:9" ht="31.5" hidden="1">
      <c r="B462" s="9" t="s">
        <v>222</v>
      </c>
      <c r="C462" s="2" t="s">
        <v>119</v>
      </c>
      <c r="D462" s="2" t="s">
        <v>9</v>
      </c>
      <c r="E462" s="2" t="s">
        <v>417</v>
      </c>
      <c r="F462" s="2" t="s">
        <v>148</v>
      </c>
      <c r="G462" s="12" t="s">
        <v>410</v>
      </c>
      <c r="H462" s="12" t="s">
        <v>126</v>
      </c>
      <c r="I462" s="12" t="s">
        <v>126</v>
      </c>
    </row>
    <row r="463" spans="2:9" ht="111" hidden="1" customHeight="1" thickBot="1">
      <c r="B463" s="9" t="s">
        <v>422</v>
      </c>
      <c r="C463" s="2" t="s">
        <v>119</v>
      </c>
      <c r="D463" s="2" t="s">
        <v>9</v>
      </c>
      <c r="E463" s="2" t="s">
        <v>421</v>
      </c>
      <c r="F463" s="2"/>
      <c r="G463" s="12" t="str">
        <f>G464</f>
        <v>0</v>
      </c>
      <c r="H463" s="12" t="str">
        <f t="shared" ref="H463:I463" si="205">H464</f>
        <v>0,0</v>
      </c>
      <c r="I463" s="12" t="str">
        <f t="shared" si="205"/>
        <v>0,0</v>
      </c>
    </row>
    <row r="464" spans="2:9" ht="31.5" hidden="1">
      <c r="B464" s="9" t="s">
        <v>222</v>
      </c>
      <c r="C464" s="2" t="s">
        <v>119</v>
      </c>
      <c r="D464" s="2" t="s">
        <v>9</v>
      </c>
      <c r="E464" s="2" t="s">
        <v>421</v>
      </c>
      <c r="F464" s="2" t="s">
        <v>148</v>
      </c>
      <c r="G464" s="12" t="s">
        <v>410</v>
      </c>
      <c r="H464" s="12" t="s">
        <v>126</v>
      </c>
      <c r="I464" s="12" t="s">
        <v>126</v>
      </c>
    </row>
    <row r="465" spans="2:9" ht="63" hidden="1">
      <c r="B465" s="9" t="s">
        <v>426</v>
      </c>
      <c r="C465" s="2" t="s">
        <v>119</v>
      </c>
      <c r="D465" s="2" t="s">
        <v>9</v>
      </c>
      <c r="E465" s="2" t="s">
        <v>425</v>
      </c>
      <c r="F465" s="2"/>
      <c r="G465" s="12" t="str">
        <f>G466</f>
        <v>0</v>
      </c>
      <c r="H465" s="12" t="str">
        <f t="shared" ref="H465:I465" si="206">H466</f>
        <v>0</v>
      </c>
      <c r="I465" s="12" t="str">
        <f t="shared" si="206"/>
        <v>0</v>
      </c>
    </row>
    <row r="466" spans="2:9" ht="31.5" hidden="1">
      <c r="B466" s="9" t="s">
        <v>222</v>
      </c>
      <c r="C466" s="2" t="s">
        <v>119</v>
      </c>
      <c r="D466" s="2" t="s">
        <v>9</v>
      </c>
      <c r="E466" s="2" t="s">
        <v>425</v>
      </c>
      <c r="F466" s="2" t="s">
        <v>148</v>
      </c>
      <c r="G466" s="12" t="s">
        <v>410</v>
      </c>
      <c r="H466" s="12" t="s">
        <v>410</v>
      </c>
      <c r="I466" s="12" t="s">
        <v>410</v>
      </c>
    </row>
    <row r="467" spans="2:9" ht="31.5">
      <c r="B467" s="7" t="s">
        <v>273</v>
      </c>
      <c r="C467" s="2" t="s">
        <v>119</v>
      </c>
      <c r="D467" s="2" t="s">
        <v>9</v>
      </c>
      <c r="E467" s="2" t="s">
        <v>41</v>
      </c>
      <c r="F467" s="2"/>
      <c r="G467" s="23">
        <f>G468</f>
        <v>8588</v>
      </c>
      <c r="H467" s="23">
        <f t="shared" ref="H467:I467" si="207">H468+H480</f>
        <v>8456.5</v>
      </c>
      <c r="I467" s="23">
        <f t="shared" si="207"/>
        <v>8454.7999999999993</v>
      </c>
    </row>
    <row r="468" spans="2:9" ht="63">
      <c r="B468" s="9" t="s">
        <v>274</v>
      </c>
      <c r="C468" s="2" t="s">
        <v>119</v>
      </c>
      <c r="D468" s="2" t="s">
        <v>9</v>
      </c>
      <c r="E468" s="2" t="s">
        <v>42</v>
      </c>
      <c r="F468" s="2"/>
      <c r="G468" s="23">
        <f>G469+G474</f>
        <v>8588</v>
      </c>
      <c r="H468" s="23">
        <f t="shared" ref="H468:I468" si="208">H469+H474</f>
        <v>8456.5</v>
      </c>
      <c r="I468" s="23">
        <f t="shared" si="208"/>
        <v>8454.7999999999993</v>
      </c>
    </row>
    <row r="469" spans="2:9" ht="197.25" customHeight="1">
      <c r="B469" s="9" t="s">
        <v>275</v>
      </c>
      <c r="C469" s="2" t="s">
        <v>119</v>
      </c>
      <c r="D469" s="2" t="s">
        <v>9</v>
      </c>
      <c r="E469" s="2" t="s">
        <v>181</v>
      </c>
      <c r="F469" s="2"/>
      <c r="G469" s="12" t="str">
        <f>G470</f>
        <v>8534,9</v>
      </c>
      <c r="H469" s="23">
        <f t="shared" ref="H469:I469" si="209">H470</f>
        <v>8403.4</v>
      </c>
      <c r="I469" s="23">
        <f t="shared" si="209"/>
        <v>8403.4</v>
      </c>
    </row>
    <row r="470" spans="2:9" ht="31.5">
      <c r="B470" s="9" t="s">
        <v>222</v>
      </c>
      <c r="C470" s="2" t="s">
        <v>119</v>
      </c>
      <c r="D470" s="2" t="s">
        <v>9</v>
      </c>
      <c r="E470" s="2" t="s">
        <v>181</v>
      </c>
      <c r="F470" s="2" t="s">
        <v>148</v>
      </c>
      <c r="G470" s="12" t="s">
        <v>655</v>
      </c>
      <c r="H470" s="23">
        <v>8403.4</v>
      </c>
      <c r="I470" s="23">
        <v>8403.4</v>
      </c>
    </row>
    <row r="471" spans="2:9" ht="0.75" customHeight="1">
      <c r="B471" s="9" t="s">
        <v>248</v>
      </c>
      <c r="C471" s="2" t="s">
        <v>119</v>
      </c>
      <c r="D471" s="2" t="s">
        <v>9</v>
      </c>
      <c r="E471" s="2" t="s">
        <v>182</v>
      </c>
      <c r="F471" s="2"/>
      <c r="G471" s="12" t="str">
        <f>G472</f>
        <v>0,0</v>
      </c>
      <c r="H471" s="11" t="str">
        <f t="shared" ref="H471:I471" si="210">H472</f>
        <v>0</v>
      </c>
      <c r="I471" s="11" t="str">
        <f t="shared" si="210"/>
        <v>0</v>
      </c>
    </row>
    <row r="472" spans="2:9" ht="31.5" hidden="1">
      <c r="B472" s="9" t="s">
        <v>222</v>
      </c>
      <c r="C472" s="2" t="s">
        <v>119</v>
      </c>
      <c r="D472" s="2" t="s">
        <v>9</v>
      </c>
      <c r="E472" s="2" t="s">
        <v>182</v>
      </c>
      <c r="F472" s="2" t="s">
        <v>148</v>
      </c>
      <c r="G472" s="12" t="s">
        <v>126</v>
      </c>
      <c r="H472" s="11" t="s">
        <v>410</v>
      </c>
      <c r="I472" s="11" t="s">
        <v>410</v>
      </c>
    </row>
    <row r="473" spans="2:9" ht="15.75" hidden="1">
      <c r="B473" s="9"/>
      <c r="C473" s="2"/>
      <c r="D473" s="2"/>
      <c r="E473" s="2"/>
      <c r="F473" s="2"/>
      <c r="G473" s="23">
        <f>G474</f>
        <v>53.1</v>
      </c>
      <c r="H473" s="23">
        <f t="shared" ref="H473:I473" si="211">H474</f>
        <v>53.1</v>
      </c>
      <c r="I473" s="23">
        <f t="shared" si="211"/>
        <v>51.4</v>
      </c>
    </row>
    <row r="474" spans="2:9" ht="171.75" customHeight="1">
      <c r="B474" s="45" t="s">
        <v>678</v>
      </c>
      <c r="C474" s="2" t="s">
        <v>119</v>
      </c>
      <c r="D474" s="2" t="s">
        <v>9</v>
      </c>
      <c r="E474" s="2" t="s">
        <v>562</v>
      </c>
      <c r="F474" s="2"/>
      <c r="G474" s="23">
        <f>G479</f>
        <v>53.1</v>
      </c>
      <c r="H474" s="23">
        <f t="shared" ref="H474:I474" si="212">H479</f>
        <v>53.1</v>
      </c>
      <c r="I474" s="23">
        <f t="shared" si="212"/>
        <v>51.4</v>
      </c>
    </row>
    <row r="475" spans="2:9" ht="0.75" customHeight="1">
      <c r="B475" s="9" t="s">
        <v>346</v>
      </c>
      <c r="C475" s="2" t="s">
        <v>119</v>
      </c>
      <c r="D475" s="2" t="s">
        <v>9</v>
      </c>
      <c r="E475" s="2" t="s">
        <v>105</v>
      </c>
      <c r="F475" s="2"/>
      <c r="G475" s="23">
        <f>G476</f>
        <v>0</v>
      </c>
      <c r="H475" s="23">
        <f t="shared" ref="H475:I475" si="213">H476</f>
        <v>0</v>
      </c>
      <c r="I475" s="23">
        <f t="shared" si="213"/>
        <v>0</v>
      </c>
    </row>
    <row r="476" spans="2:9" ht="47.25" hidden="1">
      <c r="B476" s="9" t="s">
        <v>427</v>
      </c>
      <c r="C476" s="2" t="s">
        <v>119</v>
      </c>
      <c r="D476" s="2" t="s">
        <v>9</v>
      </c>
      <c r="E476" s="2" t="s">
        <v>106</v>
      </c>
      <c r="F476" s="2"/>
      <c r="G476" s="23">
        <f>G477</f>
        <v>0</v>
      </c>
      <c r="H476" s="23">
        <f t="shared" ref="H476:I476" si="214">H477</f>
        <v>0</v>
      </c>
      <c r="I476" s="23">
        <f t="shared" si="214"/>
        <v>0</v>
      </c>
    </row>
    <row r="477" spans="2:9" ht="78.75" hidden="1">
      <c r="B477" s="9" t="s">
        <v>348</v>
      </c>
      <c r="C477" s="2" t="s">
        <v>119</v>
      </c>
      <c r="D477" s="2" t="s">
        <v>9</v>
      </c>
      <c r="E477" s="2" t="s">
        <v>107</v>
      </c>
      <c r="F477" s="2"/>
      <c r="G477" s="23">
        <f>G478</f>
        <v>0</v>
      </c>
      <c r="H477" s="23">
        <f t="shared" ref="H477:I477" si="215">H478</f>
        <v>0</v>
      </c>
      <c r="I477" s="23">
        <f t="shared" si="215"/>
        <v>0</v>
      </c>
    </row>
    <row r="478" spans="2:9" ht="31.5" hidden="1">
      <c r="B478" s="9" t="s">
        <v>222</v>
      </c>
      <c r="C478" s="2" t="s">
        <v>119</v>
      </c>
      <c r="D478" s="2" t="s">
        <v>9</v>
      </c>
      <c r="E478" s="2" t="s">
        <v>107</v>
      </c>
      <c r="F478" s="2" t="s">
        <v>148</v>
      </c>
      <c r="G478" s="23">
        <v>0</v>
      </c>
      <c r="H478" s="23">
        <v>0</v>
      </c>
      <c r="I478" s="23">
        <v>0</v>
      </c>
    </row>
    <row r="479" spans="2:9" ht="31.5">
      <c r="B479" s="9" t="s">
        <v>222</v>
      </c>
      <c r="C479" s="2" t="s">
        <v>119</v>
      </c>
      <c r="D479" s="2" t="s">
        <v>9</v>
      </c>
      <c r="E479" s="2" t="s">
        <v>562</v>
      </c>
      <c r="F479" s="2" t="s">
        <v>148</v>
      </c>
      <c r="G479" s="23">
        <v>53.1</v>
      </c>
      <c r="H479" s="23">
        <v>53.1</v>
      </c>
      <c r="I479" s="23">
        <v>51.4</v>
      </c>
    </row>
    <row r="480" spans="2:9" ht="15.75" hidden="1" customHeight="1">
      <c r="B480" s="7" t="s">
        <v>545</v>
      </c>
      <c r="C480" s="2" t="s">
        <v>119</v>
      </c>
      <c r="D480" s="2" t="s">
        <v>9</v>
      </c>
      <c r="E480" s="2" t="s">
        <v>548</v>
      </c>
      <c r="F480" s="2"/>
      <c r="G480" s="23">
        <f>G481</f>
        <v>0</v>
      </c>
      <c r="H480" s="23">
        <f t="shared" ref="H480:I480" si="216">H481</f>
        <v>0</v>
      </c>
      <c r="I480" s="23">
        <f t="shared" si="216"/>
        <v>0</v>
      </c>
    </row>
    <row r="481" spans="2:9" ht="31.5" hidden="1">
      <c r="B481" s="9" t="s">
        <v>222</v>
      </c>
      <c r="C481" s="2" t="s">
        <v>119</v>
      </c>
      <c r="D481" s="2" t="s">
        <v>9</v>
      </c>
      <c r="E481" s="2" t="s">
        <v>548</v>
      </c>
      <c r="F481" s="2" t="s">
        <v>148</v>
      </c>
      <c r="G481" s="23">
        <v>0</v>
      </c>
      <c r="H481" s="23">
        <v>0</v>
      </c>
      <c r="I481" s="23">
        <v>0</v>
      </c>
    </row>
    <row r="482" spans="2:9" ht="47.25">
      <c r="B482" s="9" t="s">
        <v>276</v>
      </c>
      <c r="C482" s="2" t="s">
        <v>119</v>
      </c>
      <c r="D482" s="2" t="s">
        <v>19</v>
      </c>
      <c r="E482" s="2"/>
      <c r="F482" s="2"/>
      <c r="G482" s="23">
        <f>G483</f>
        <v>6808.3</v>
      </c>
      <c r="H482" s="23">
        <f t="shared" ref="H482:I482" si="217">H483</f>
        <v>6808.3</v>
      </c>
      <c r="I482" s="23">
        <f t="shared" si="217"/>
        <v>6808.3</v>
      </c>
    </row>
    <row r="483" spans="2:9" ht="87.75" customHeight="1">
      <c r="B483" s="9" t="s">
        <v>262</v>
      </c>
      <c r="C483" s="2" t="s">
        <v>119</v>
      </c>
      <c r="D483" s="2" t="s">
        <v>19</v>
      </c>
      <c r="E483" s="2" t="s">
        <v>40</v>
      </c>
      <c r="F483" s="2"/>
      <c r="G483" s="23">
        <f>G484</f>
        <v>6808.3</v>
      </c>
      <c r="H483" s="23">
        <f t="shared" ref="H483:I483" si="218">H484</f>
        <v>6808.3</v>
      </c>
      <c r="I483" s="23">
        <f t="shared" si="218"/>
        <v>6808.3</v>
      </c>
    </row>
    <row r="484" spans="2:9" ht="33.75" customHeight="1">
      <c r="B484" s="7" t="s">
        <v>263</v>
      </c>
      <c r="C484" s="2" t="s">
        <v>119</v>
      </c>
      <c r="D484" s="2" t="s">
        <v>19</v>
      </c>
      <c r="E484" s="2" t="s">
        <v>172</v>
      </c>
      <c r="F484" s="2"/>
      <c r="G484" s="23">
        <f>G485</f>
        <v>6808.3</v>
      </c>
      <c r="H484" s="23">
        <f t="shared" ref="H484:I484" si="219">H485</f>
        <v>6808.3</v>
      </c>
      <c r="I484" s="23">
        <f t="shared" si="219"/>
        <v>6808.3</v>
      </c>
    </row>
    <row r="485" spans="2:9" ht="102.75" customHeight="1">
      <c r="B485" s="9" t="s">
        <v>512</v>
      </c>
      <c r="C485" s="2" t="s">
        <v>119</v>
      </c>
      <c r="D485" s="2" t="s">
        <v>19</v>
      </c>
      <c r="E485" s="2" t="s">
        <v>513</v>
      </c>
      <c r="F485" s="2"/>
      <c r="G485" s="23">
        <f>G486</f>
        <v>6808.3</v>
      </c>
      <c r="H485" s="23">
        <f t="shared" ref="H485:I485" si="220">H486</f>
        <v>6808.3</v>
      </c>
      <c r="I485" s="23">
        <f t="shared" si="220"/>
        <v>6808.3</v>
      </c>
    </row>
    <row r="486" spans="2:9" ht="47.25">
      <c r="B486" s="9" t="s">
        <v>221</v>
      </c>
      <c r="C486" s="2" t="s">
        <v>119</v>
      </c>
      <c r="D486" s="2" t="s">
        <v>19</v>
      </c>
      <c r="E486" s="2" t="s">
        <v>513</v>
      </c>
      <c r="F486" s="2" t="s">
        <v>101</v>
      </c>
      <c r="G486" s="23">
        <v>6808.3</v>
      </c>
      <c r="H486" s="23">
        <v>6808.3</v>
      </c>
      <c r="I486" s="23">
        <v>6808.3</v>
      </c>
    </row>
    <row r="487" spans="2:9" ht="31.5">
      <c r="B487" s="7" t="s">
        <v>277</v>
      </c>
      <c r="C487" s="5" t="s">
        <v>183</v>
      </c>
      <c r="D487" s="5" t="s">
        <v>616</v>
      </c>
      <c r="E487" s="5"/>
      <c r="F487" s="5"/>
      <c r="G487" s="13">
        <f>G488+G559</f>
        <v>16191.5</v>
      </c>
      <c r="H487" s="13">
        <f>H488+H559</f>
        <v>16434.3</v>
      </c>
      <c r="I487" s="13">
        <f>I488+I559</f>
        <v>16476.3</v>
      </c>
    </row>
    <row r="488" spans="2:9" ht="47.25">
      <c r="B488" s="9" t="s">
        <v>278</v>
      </c>
      <c r="C488" s="2" t="s">
        <v>183</v>
      </c>
      <c r="D488" s="2" t="s">
        <v>14</v>
      </c>
      <c r="E488" s="2"/>
      <c r="F488" s="2"/>
      <c r="G488" s="23">
        <f>G489+G511+G521+G533+G548+G554</f>
        <v>13467.9</v>
      </c>
      <c r="H488" s="12">
        <f>H489+H511+H521+H533+H548+H554</f>
        <v>13710.699999999999</v>
      </c>
      <c r="I488" s="12">
        <f>I489+I511+I521+I533+I548+I554</f>
        <v>13752.699999999999</v>
      </c>
    </row>
    <row r="489" spans="2:9" ht="93" customHeight="1">
      <c r="B489" s="9" t="s">
        <v>243</v>
      </c>
      <c r="C489" s="2" t="s">
        <v>183</v>
      </c>
      <c r="D489" s="2" t="s">
        <v>14</v>
      </c>
      <c r="E489" s="2" t="s">
        <v>144</v>
      </c>
      <c r="F489" s="2"/>
      <c r="G489" s="12">
        <f>G490+G496</f>
        <v>7193.0000000000009</v>
      </c>
      <c r="H489" s="12">
        <f>H490+H496</f>
        <v>7193.9000000000005</v>
      </c>
      <c r="I489" s="12">
        <f>I490+I496</f>
        <v>7193.9000000000005</v>
      </c>
    </row>
    <row r="490" spans="2:9" ht="63">
      <c r="B490" s="9" t="s">
        <v>244</v>
      </c>
      <c r="C490" s="2" t="s">
        <v>183</v>
      </c>
      <c r="D490" s="2" t="s">
        <v>14</v>
      </c>
      <c r="E490" s="2" t="s">
        <v>145</v>
      </c>
      <c r="F490" s="2"/>
      <c r="G490" s="12">
        <f>G491</f>
        <v>715.6</v>
      </c>
      <c r="H490" s="12">
        <f t="shared" ref="H490:I490" si="221">H491</f>
        <v>715.6</v>
      </c>
      <c r="I490" s="12">
        <f t="shared" si="221"/>
        <v>715.6</v>
      </c>
    </row>
    <row r="491" spans="2:9" ht="114.75" customHeight="1">
      <c r="B491" s="9" t="s">
        <v>245</v>
      </c>
      <c r="C491" s="2" t="s">
        <v>183</v>
      </c>
      <c r="D491" s="2" t="s">
        <v>14</v>
      </c>
      <c r="E491" s="2" t="s">
        <v>146</v>
      </c>
      <c r="F491" s="2"/>
      <c r="G491" s="12">
        <f>G492+G494</f>
        <v>715.6</v>
      </c>
      <c r="H491" s="12">
        <f>H492+H494</f>
        <v>715.6</v>
      </c>
      <c r="I491" s="12">
        <f>I492+I494</f>
        <v>715.6</v>
      </c>
    </row>
    <row r="492" spans="2:9" ht="191.25" customHeight="1">
      <c r="B492" s="9" t="s">
        <v>248</v>
      </c>
      <c r="C492" s="2" t="s">
        <v>183</v>
      </c>
      <c r="D492" s="2" t="s">
        <v>14</v>
      </c>
      <c r="E492" s="2" t="s">
        <v>149</v>
      </c>
      <c r="F492" s="2"/>
      <c r="G492" s="14">
        <f>G493</f>
        <v>27.6</v>
      </c>
      <c r="H492" s="14">
        <f t="shared" ref="H492:I492" si="222">H493</f>
        <v>27.6</v>
      </c>
      <c r="I492" s="14">
        <f t="shared" si="222"/>
        <v>27.6</v>
      </c>
    </row>
    <row r="493" spans="2:9" ht="35.25" customHeight="1">
      <c r="B493" s="9" t="s">
        <v>222</v>
      </c>
      <c r="C493" s="2" t="s">
        <v>183</v>
      </c>
      <c r="D493" s="2" t="s">
        <v>14</v>
      </c>
      <c r="E493" s="2" t="s">
        <v>149</v>
      </c>
      <c r="F493" s="2" t="s">
        <v>148</v>
      </c>
      <c r="G493" s="14">
        <v>27.6</v>
      </c>
      <c r="H493" s="14">
        <v>27.6</v>
      </c>
      <c r="I493" s="14">
        <v>27.6</v>
      </c>
    </row>
    <row r="494" spans="2:9" ht="198" customHeight="1">
      <c r="B494" s="9" t="s">
        <v>250</v>
      </c>
      <c r="C494" s="2" t="s">
        <v>183</v>
      </c>
      <c r="D494" s="2" t="s">
        <v>14</v>
      </c>
      <c r="E494" s="2" t="s">
        <v>151</v>
      </c>
      <c r="F494" s="2"/>
      <c r="G494" s="12" t="str">
        <f>G495</f>
        <v>688,0</v>
      </c>
      <c r="H494" s="12" t="str">
        <f t="shared" ref="H494:I494" si="223">H495</f>
        <v>688,0</v>
      </c>
      <c r="I494" s="12" t="str">
        <f t="shared" si="223"/>
        <v>688,0</v>
      </c>
    </row>
    <row r="495" spans="2:9" ht="31.5">
      <c r="B495" s="9" t="s">
        <v>222</v>
      </c>
      <c r="C495" s="2" t="s">
        <v>183</v>
      </c>
      <c r="D495" s="2" t="s">
        <v>14</v>
      </c>
      <c r="E495" s="2" t="s">
        <v>151</v>
      </c>
      <c r="F495" s="2" t="s">
        <v>148</v>
      </c>
      <c r="G495" s="12" t="s">
        <v>618</v>
      </c>
      <c r="H495" s="12" t="s">
        <v>618</v>
      </c>
      <c r="I495" s="12" t="s">
        <v>618</v>
      </c>
    </row>
    <row r="496" spans="2:9" ht="63">
      <c r="B496" s="9" t="s">
        <v>254</v>
      </c>
      <c r="C496" s="2" t="s">
        <v>183</v>
      </c>
      <c r="D496" s="2" t="s">
        <v>14</v>
      </c>
      <c r="E496" s="2" t="s">
        <v>156</v>
      </c>
      <c r="F496" s="2"/>
      <c r="G496" s="12">
        <f>G497+G508</f>
        <v>6477.4000000000005</v>
      </c>
      <c r="H496" s="12">
        <f t="shared" ref="H496:I496" si="224">H497+H508</f>
        <v>6478.3</v>
      </c>
      <c r="I496" s="12">
        <f t="shared" si="224"/>
        <v>6478.3</v>
      </c>
    </row>
    <row r="497" spans="2:9" ht="106.5" customHeight="1">
      <c r="B497" s="9" t="s">
        <v>255</v>
      </c>
      <c r="C497" s="2" t="s">
        <v>183</v>
      </c>
      <c r="D497" s="2" t="s">
        <v>14</v>
      </c>
      <c r="E497" s="2" t="s">
        <v>157</v>
      </c>
      <c r="F497" s="2"/>
      <c r="G497" s="23">
        <f>G498+G500+G502+G506+G504</f>
        <v>6286.1</v>
      </c>
      <c r="H497" s="23">
        <f t="shared" ref="H497:I497" si="225">H498+H500+H502+H506+H504</f>
        <v>6287</v>
      </c>
      <c r="I497" s="23">
        <f t="shared" si="225"/>
        <v>6287</v>
      </c>
    </row>
    <row r="498" spans="2:9" ht="158.25" customHeight="1">
      <c r="B498" s="9" t="s">
        <v>248</v>
      </c>
      <c r="C498" s="2" t="s">
        <v>183</v>
      </c>
      <c r="D498" s="2" t="s">
        <v>14</v>
      </c>
      <c r="E498" s="2" t="s">
        <v>160</v>
      </c>
      <c r="F498" s="2"/>
      <c r="G498" s="12" t="str">
        <f>G499</f>
        <v>13,8</v>
      </c>
      <c r="H498" s="12" t="str">
        <f t="shared" ref="H498:I498" si="226">H499</f>
        <v>13,8</v>
      </c>
      <c r="I498" s="12" t="str">
        <f t="shared" si="226"/>
        <v>13,8</v>
      </c>
    </row>
    <row r="499" spans="2:9" ht="31.5">
      <c r="B499" s="9" t="s">
        <v>222</v>
      </c>
      <c r="C499" s="2" t="s">
        <v>183</v>
      </c>
      <c r="D499" s="2" t="s">
        <v>14</v>
      </c>
      <c r="E499" s="2" t="s">
        <v>160</v>
      </c>
      <c r="F499" s="2" t="s">
        <v>148</v>
      </c>
      <c r="G499" s="12" t="s">
        <v>578</v>
      </c>
      <c r="H499" s="12" t="s">
        <v>578</v>
      </c>
      <c r="I499" s="12" t="s">
        <v>578</v>
      </c>
    </row>
    <row r="500" spans="2:9" ht="110.25">
      <c r="B500" s="9" t="s">
        <v>258</v>
      </c>
      <c r="C500" s="2" t="s">
        <v>183</v>
      </c>
      <c r="D500" s="2" t="s">
        <v>14</v>
      </c>
      <c r="E500" s="2" t="s">
        <v>161</v>
      </c>
      <c r="F500" s="2"/>
      <c r="G500" s="23">
        <f>G501</f>
        <v>1129.3</v>
      </c>
      <c r="H500" s="23">
        <f t="shared" ref="H500:I500" si="227">H501</f>
        <v>1130.2</v>
      </c>
      <c r="I500" s="23">
        <f t="shared" si="227"/>
        <v>1130.2</v>
      </c>
    </row>
    <row r="501" spans="2:9" ht="31.5">
      <c r="B501" s="9" t="s">
        <v>222</v>
      </c>
      <c r="C501" s="2" t="s">
        <v>183</v>
      </c>
      <c r="D501" s="2" t="s">
        <v>14</v>
      </c>
      <c r="E501" s="2" t="s">
        <v>161</v>
      </c>
      <c r="F501" s="2" t="s">
        <v>148</v>
      </c>
      <c r="G501" s="23">
        <v>1129.3</v>
      </c>
      <c r="H501" s="23">
        <v>1130.2</v>
      </c>
      <c r="I501" s="23">
        <v>1130.2</v>
      </c>
    </row>
    <row r="502" spans="2:9" ht="186" customHeight="1">
      <c r="B502" s="9" t="s">
        <v>250</v>
      </c>
      <c r="C502" s="2" t="s">
        <v>183</v>
      </c>
      <c r="D502" s="2" t="s">
        <v>14</v>
      </c>
      <c r="E502" s="2" t="s">
        <v>162</v>
      </c>
      <c r="F502" s="2"/>
      <c r="G502" s="12" t="str">
        <f>G503</f>
        <v>5133,0</v>
      </c>
      <c r="H502" s="12" t="str">
        <f t="shared" ref="H502:I502" si="228">H503</f>
        <v>5133,0</v>
      </c>
      <c r="I502" s="12" t="str">
        <f t="shared" si="228"/>
        <v>5133,0</v>
      </c>
    </row>
    <row r="503" spans="2:9" ht="46.5" customHeight="1">
      <c r="B503" s="9" t="s">
        <v>222</v>
      </c>
      <c r="C503" s="2" t="s">
        <v>183</v>
      </c>
      <c r="D503" s="2" t="s">
        <v>14</v>
      </c>
      <c r="E503" s="2" t="s">
        <v>162</v>
      </c>
      <c r="F503" s="2" t="s">
        <v>148</v>
      </c>
      <c r="G503" s="12" t="s">
        <v>619</v>
      </c>
      <c r="H503" s="12" t="s">
        <v>619</v>
      </c>
      <c r="I503" s="12" t="s">
        <v>619</v>
      </c>
    </row>
    <row r="504" spans="2:9" ht="126" hidden="1">
      <c r="B504" s="9" t="s">
        <v>257</v>
      </c>
      <c r="C504" s="2" t="s">
        <v>183</v>
      </c>
      <c r="D504" s="2" t="s">
        <v>14</v>
      </c>
      <c r="E504" s="2" t="s">
        <v>159</v>
      </c>
      <c r="F504" s="2"/>
      <c r="G504" s="23" t="str">
        <f>G505</f>
        <v>0</v>
      </c>
      <c r="H504" s="23" t="str">
        <f t="shared" ref="H504:I504" si="229">H505</f>
        <v>0,0</v>
      </c>
      <c r="I504" s="23" t="str">
        <f t="shared" si="229"/>
        <v>0,0</v>
      </c>
    </row>
    <row r="505" spans="2:9" ht="15.75" hidden="1">
      <c r="B505" s="40" t="s">
        <v>537</v>
      </c>
      <c r="C505" s="2" t="s">
        <v>183</v>
      </c>
      <c r="D505" s="2" t="s">
        <v>14</v>
      </c>
      <c r="E505" s="2" t="s">
        <v>159</v>
      </c>
      <c r="F505" s="2" t="s">
        <v>538</v>
      </c>
      <c r="G505" s="12" t="s">
        <v>410</v>
      </c>
      <c r="H505" s="12" t="s">
        <v>126</v>
      </c>
      <c r="I505" s="12" t="s">
        <v>126</v>
      </c>
    </row>
    <row r="506" spans="2:9" ht="94.5">
      <c r="B506" s="40" t="s">
        <v>532</v>
      </c>
      <c r="C506" s="2" t="s">
        <v>183</v>
      </c>
      <c r="D506" s="2" t="s">
        <v>14</v>
      </c>
      <c r="E506" s="2" t="s">
        <v>531</v>
      </c>
      <c r="F506" s="2"/>
      <c r="G506" s="23" t="str">
        <f>G507</f>
        <v>10,0</v>
      </c>
      <c r="H506" s="23" t="str">
        <f t="shared" ref="H506:I506" si="230">H507</f>
        <v>10,0</v>
      </c>
      <c r="I506" s="23" t="str">
        <f t="shared" si="230"/>
        <v>10,0</v>
      </c>
    </row>
    <row r="507" spans="2:9" ht="15.75">
      <c r="B507" s="40" t="s">
        <v>537</v>
      </c>
      <c r="C507" s="2" t="s">
        <v>183</v>
      </c>
      <c r="D507" s="2" t="s">
        <v>14</v>
      </c>
      <c r="E507" s="2" t="s">
        <v>531</v>
      </c>
      <c r="F507" s="2" t="s">
        <v>538</v>
      </c>
      <c r="G507" s="12" t="s">
        <v>533</v>
      </c>
      <c r="H507" s="12" t="s">
        <v>533</v>
      </c>
      <c r="I507" s="12" t="s">
        <v>533</v>
      </c>
    </row>
    <row r="508" spans="2:9" ht="126" customHeight="1">
      <c r="B508" s="9" t="s">
        <v>259</v>
      </c>
      <c r="C508" s="2" t="s">
        <v>183</v>
      </c>
      <c r="D508" s="2" t="s">
        <v>14</v>
      </c>
      <c r="E508" s="2" t="s">
        <v>168</v>
      </c>
      <c r="F508" s="2"/>
      <c r="G508" s="12" t="str">
        <f>G509</f>
        <v>191,3</v>
      </c>
      <c r="H508" s="12" t="str">
        <f t="shared" ref="H508:I508" si="231">H509</f>
        <v>191,3</v>
      </c>
      <c r="I508" s="12" t="str">
        <f t="shared" si="231"/>
        <v>191,3</v>
      </c>
    </row>
    <row r="509" spans="2:9" ht="195.75" customHeight="1">
      <c r="B509" s="9" t="s">
        <v>250</v>
      </c>
      <c r="C509" s="2" t="s">
        <v>183</v>
      </c>
      <c r="D509" s="2" t="s">
        <v>14</v>
      </c>
      <c r="E509" s="2" t="s">
        <v>170</v>
      </c>
      <c r="F509" s="2"/>
      <c r="G509" s="12" t="str">
        <f>G510</f>
        <v>191,3</v>
      </c>
      <c r="H509" s="12" t="str">
        <f t="shared" ref="H509:I509" si="232">H510</f>
        <v>191,3</v>
      </c>
      <c r="I509" s="12" t="str">
        <f t="shared" si="232"/>
        <v>191,3</v>
      </c>
    </row>
    <row r="510" spans="2:9" ht="31.5">
      <c r="B510" s="9" t="s">
        <v>222</v>
      </c>
      <c r="C510" s="2" t="s">
        <v>183</v>
      </c>
      <c r="D510" s="2" t="s">
        <v>14</v>
      </c>
      <c r="E510" s="2" t="s">
        <v>170</v>
      </c>
      <c r="F510" s="2" t="s">
        <v>148</v>
      </c>
      <c r="G510" s="12" t="s">
        <v>620</v>
      </c>
      <c r="H510" s="12" t="s">
        <v>620</v>
      </c>
      <c r="I510" s="12" t="s">
        <v>620</v>
      </c>
    </row>
    <row r="511" spans="2:9" ht="79.5" customHeight="1">
      <c r="B511" s="9" t="s">
        <v>262</v>
      </c>
      <c r="C511" s="2" t="s">
        <v>183</v>
      </c>
      <c r="D511" s="2" t="s">
        <v>14</v>
      </c>
      <c r="E511" s="2" t="s">
        <v>40</v>
      </c>
      <c r="F511" s="2"/>
      <c r="G511" s="12">
        <f>G512+G517</f>
        <v>832.9</v>
      </c>
      <c r="H511" s="12">
        <f t="shared" ref="H511:I511" si="233">H512+H517</f>
        <v>832.9</v>
      </c>
      <c r="I511" s="12">
        <f t="shared" si="233"/>
        <v>832.9</v>
      </c>
    </row>
    <row r="512" spans="2:9" ht="36" customHeight="1">
      <c r="B512" s="7" t="s">
        <v>263</v>
      </c>
      <c r="C512" s="2" t="s">
        <v>183</v>
      </c>
      <c r="D512" s="2" t="s">
        <v>14</v>
      </c>
      <c r="E512" s="2" t="s">
        <v>172</v>
      </c>
      <c r="F512" s="2"/>
      <c r="G512" s="12">
        <f>G513+G515</f>
        <v>509.2</v>
      </c>
      <c r="H512" s="12">
        <f t="shared" ref="H512:I512" si="234">H513+H515</f>
        <v>509.2</v>
      </c>
      <c r="I512" s="12">
        <f t="shared" si="234"/>
        <v>509.2</v>
      </c>
    </row>
    <row r="513" spans="2:9" ht="180.75" customHeight="1">
      <c r="B513" s="9" t="s">
        <v>248</v>
      </c>
      <c r="C513" s="2" t="s">
        <v>183</v>
      </c>
      <c r="D513" s="2" t="s">
        <v>14</v>
      </c>
      <c r="E513" s="2" t="s">
        <v>180</v>
      </c>
      <c r="F513" s="2"/>
      <c r="G513" s="12" t="str">
        <f>G514</f>
        <v>281,2</v>
      </c>
      <c r="H513" s="12" t="str">
        <f t="shared" ref="H513:I513" si="235">H514</f>
        <v>281,2</v>
      </c>
      <c r="I513" s="12" t="str">
        <f t="shared" si="235"/>
        <v>281,2</v>
      </c>
    </row>
    <row r="514" spans="2:9" ht="31.5">
      <c r="B514" s="9" t="s">
        <v>222</v>
      </c>
      <c r="C514" s="2" t="s">
        <v>183</v>
      </c>
      <c r="D514" s="2" t="s">
        <v>14</v>
      </c>
      <c r="E514" s="2" t="s">
        <v>180</v>
      </c>
      <c r="F514" s="2" t="s">
        <v>148</v>
      </c>
      <c r="G514" s="12" t="s">
        <v>621</v>
      </c>
      <c r="H514" s="12" t="s">
        <v>621</v>
      </c>
      <c r="I514" s="12" t="s">
        <v>621</v>
      </c>
    </row>
    <row r="515" spans="2:9" ht="193.5" customHeight="1">
      <c r="B515" s="9" t="s">
        <v>250</v>
      </c>
      <c r="C515" s="2" t="s">
        <v>183</v>
      </c>
      <c r="D515" s="2" t="s">
        <v>14</v>
      </c>
      <c r="E515" s="2" t="s">
        <v>173</v>
      </c>
      <c r="F515" s="2"/>
      <c r="G515" s="12" t="str">
        <f>G516</f>
        <v>228,0</v>
      </c>
      <c r="H515" s="12" t="str">
        <f t="shared" ref="H515:I515" si="236">H516</f>
        <v>228,0</v>
      </c>
      <c r="I515" s="12" t="str">
        <f t="shared" si="236"/>
        <v>228,0</v>
      </c>
    </row>
    <row r="516" spans="2:9" ht="31.5">
      <c r="B516" s="9" t="s">
        <v>222</v>
      </c>
      <c r="C516" s="2" t="s">
        <v>183</v>
      </c>
      <c r="D516" s="2" t="s">
        <v>14</v>
      </c>
      <c r="E516" s="2" t="s">
        <v>173</v>
      </c>
      <c r="F516" s="2" t="s">
        <v>148</v>
      </c>
      <c r="G516" s="12" t="s">
        <v>622</v>
      </c>
      <c r="H516" s="12" t="s">
        <v>622</v>
      </c>
      <c r="I516" s="12" t="s">
        <v>622</v>
      </c>
    </row>
    <row r="517" spans="2:9" ht="31.5">
      <c r="B517" s="7" t="s">
        <v>273</v>
      </c>
      <c r="C517" s="2" t="s">
        <v>183</v>
      </c>
      <c r="D517" s="2" t="s">
        <v>14</v>
      </c>
      <c r="E517" s="2" t="s">
        <v>41</v>
      </c>
      <c r="F517" s="2"/>
      <c r="G517" s="12" t="str">
        <f>G518</f>
        <v>323,7</v>
      </c>
      <c r="H517" s="12" t="str">
        <f t="shared" ref="H517:I517" si="237">H518</f>
        <v>323,7</v>
      </c>
      <c r="I517" s="12" t="str">
        <f t="shared" si="237"/>
        <v>323,7</v>
      </c>
    </row>
    <row r="518" spans="2:9" ht="63">
      <c r="B518" s="9" t="s">
        <v>274</v>
      </c>
      <c r="C518" s="2" t="s">
        <v>183</v>
      </c>
      <c r="D518" s="2" t="s">
        <v>14</v>
      </c>
      <c r="E518" s="2" t="s">
        <v>42</v>
      </c>
      <c r="F518" s="2"/>
      <c r="G518" s="12" t="str">
        <f>G519</f>
        <v>323,7</v>
      </c>
      <c r="H518" s="12" t="str">
        <f t="shared" ref="H518:I518" si="238">H519</f>
        <v>323,7</v>
      </c>
      <c r="I518" s="12" t="str">
        <f t="shared" si="238"/>
        <v>323,7</v>
      </c>
    </row>
    <row r="519" spans="2:9" ht="144.75" customHeight="1">
      <c r="B519" s="9" t="s">
        <v>248</v>
      </c>
      <c r="C519" s="2" t="s">
        <v>183</v>
      </c>
      <c r="D519" s="2" t="s">
        <v>14</v>
      </c>
      <c r="E519" s="2" t="s">
        <v>182</v>
      </c>
      <c r="F519" s="2"/>
      <c r="G519" s="12" t="str">
        <f>G520</f>
        <v>323,7</v>
      </c>
      <c r="H519" s="12" t="str">
        <f t="shared" ref="H519:I519" si="239">H520</f>
        <v>323,7</v>
      </c>
      <c r="I519" s="12" t="str">
        <f t="shared" si="239"/>
        <v>323,7</v>
      </c>
    </row>
    <row r="520" spans="2:9" ht="31.5">
      <c r="B520" s="9" t="s">
        <v>222</v>
      </c>
      <c r="C520" s="2" t="s">
        <v>183</v>
      </c>
      <c r="D520" s="2" t="s">
        <v>14</v>
      </c>
      <c r="E520" s="2" t="s">
        <v>182</v>
      </c>
      <c r="F520" s="2" t="s">
        <v>148</v>
      </c>
      <c r="G520" s="12" t="s">
        <v>623</v>
      </c>
      <c r="H520" s="12" t="s">
        <v>623</v>
      </c>
      <c r="I520" s="12" t="s">
        <v>623</v>
      </c>
    </row>
    <row r="521" spans="2:9" ht="126">
      <c r="B521" s="9" t="s">
        <v>279</v>
      </c>
      <c r="C521" s="2" t="s">
        <v>183</v>
      </c>
      <c r="D521" s="2" t="s">
        <v>14</v>
      </c>
      <c r="E521" s="2" t="s">
        <v>131</v>
      </c>
      <c r="F521" s="2"/>
      <c r="G521" s="23">
        <f>G522</f>
        <v>3163.6</v>
      </c>
      <c r="H521" s="23">
        <f t="shared" ref="H521:I521" si="240">H522</f>
        <v>3405.5</v>
      </c>
      <c r="I521" s="23">
        <f t="shared" si="240"/>
        <v>3447.5</v>
      </c>
    </row>
    <row r="522" spans="2:9" ht="47.25">
      <c r="B522" s="9" t="s">
        <v>280</v>
      </c>
      <c r="C522" s="2" t="s">
        <v>183</v>
      </c>
      <c r="D522" s="2" t="s">
        <v>14</v>
      </c>
      <c r="E522" s="2" t="s">
        <v>184</v>
      </c>
      <c r="F522" s="2"/>
      <c r="G522" s="23">
        <f>G523</f>
        <v>3163.6</v>
      </c>
      <c r="H522" s="23">
        <f t="shared" ref="H522:I522" si="241">H523</f>
        <v>3405.5</v>
      </c>
      <c r="I522" s="23">
        <f t="shared" si="241"/>
        <v>3447.5</v>
      </c>
    </row>
    <row r="523" spans="2:9" ht="63">
      <c r="B523" s="9" t="s">
        <v>281</v>
      </c>
      <c r="C523" s="2" t="s">
        <v>183</v>
      </c>
      <c r="D523" s="2" t="s">
        <v>14</v>
      </c>
      <c r="E523" s="2" t="s">
        <v>185</v>
      </c>
      <c r="F523" s="2"/>
      <c r="G523" s="23">
        <f>G524+G526+G529+G531</f>
        <v>3163.6</v>
      </c>
      <c r="H523" s="23">
        <f>H524+H526+H528+H529+H531</f>
        <v>3405.5</v>
      </c>
      <c r="I523" s="23">
        <f>I524+I526+I528+I529+I531</f>
        <v>3447.5</v>
      </c>
    </row>
    <row r="524" spans="2:9" ht="63">
      <c r="B524" s="9" t="s">
        <v>567</v>
      </c>
      <c r="C524" s="2" t="s">
        <v>183</v>
      </c>
      <c r="D524" s="2" t="s">
        <v>14</v>
      </c>
      <c r="E524" s="2" t="s">
        <v>186</v>
      </c>
      <c r="F524" s="2"/>
      <c r="G524" s="23">
        <f t="shared" ref="G524:I524" si="242">G525</f>
        <v>3148.6</v>
      </c>
      <c r="H524" s="23">
        <f t="shared" si="242"/>
        <v>3390.5</v>
      </c>
      <c r="I524" s="23">
        <f t="shared" si="242"/>
        <v>3432.5</v>
      </c>
    </row>
    <row r="525" spans="2:9" ht="76.5" customHeight="1">
      <c r="B525" s="7" t="s">
        <v>267</v>
      </c>
      <c r="C525" s="2" t="s">
        <v>183</v>
      </c>
      <c r="D525" s="2" t="s">
        <v>14</v>
      </c>
      <c r="E525" s="2" t="s">
        <v>186</v>
      </c>
      <c r="F525" s="2" t="s">
        <v>176</v>
      </c>
      <c r="G525" s="23">
        <v>3148.6</v>
      </c>
      <c r="H525" s="23">
        <v>3390.5</v>
      </c>
      <c r="I525" s="23">
        <v>3432.5</v>
      </c>
    </row>
    <row r="526" spans="2:9" ht="81" hidden="1" customHeight="1">
      <c r="B526" s="9" t="s">
        <v>282</v>
      </c>
      <c r="C526" s="2" t="s">
        <v>183</v>
      </c>
      <c r="D526" s="2" t="s">
        <v>14</v>
      </c>
      <c r="E526" s="2" t="s">
        <v>186</v>
      </c>
      <c r="F526" s="2"/>
      <c r="G526" s="23">
        <f>G527+G528</f>
        <v>0</v>
      </c>
      <c r="H526" s="23">
        <f t="shared" ref="H526:I526" si="243">H527</f>
        <v>0</v>
      </c>
      <c r="I526" s="23">
        <f t="shared" si="243"/>
        <v>0</v>
      </c>
    </row>
    <row r="527" spans="2:9" ht="78.75" hidden="1">
      <c r="B527" s="7" t="s">
        <v>267</v>
      </c>
      <c r="C527" s="2" t="s">
        <v>183</v>
      </c>
      <c r="D527" s="2" t="s">
        <v>14</v>
      </c>
      <c r="E527" s="2" t="s">
        <v>186</v>
      </c>
      <c r="F527" s="2" t="s">
        <v>176</v>
      </c>
      <c r="G527" s="23">
        <v>0</v>
      </c>
      <c r="H527" s="23">
        <v>0</v>
      </c>
      <c r="I527" s="23">
        <v>0</v>
      </c>
    </row>
    <row r="528" spans="2:9" ht="0.75" hidden="1" customHeight="1">
      <c r="B528" s="9" t="s">
        <v>211</v>
      </c>
      <c r="C528" s="2" t="s">
        <v>183</v>
      </c>
      <c r="D528" s="2" t="s">
        <v>14</v>
      </c>
      <c r="E528" s="2" t="s">
        <v>186</v>
      </c>
      <c r="F528" s="2" t="s">
        <v>17</v>
      </c>
      <c r="G528" s="23">
        <v>0</v>
      </c>
      <c r="H528" s="23">
        <v>0</v>
      </c>
      <c r="I528" s="23">
        <v>0</v>
      </c>
    </row>
    <row r="529" spans="2:9" ht="1.5" hidden="1" customHeight="1">
      <c r="B529" s="10" t="s">
        <v>283</v>
      </c>
      <c r="C529" s="2" t="s">
        <v>183</v>
      </c>
      <c r="D529" s="2" t="s">
        <v>14</v>
      </c>
      <c r="E529" s="2" t="s">
        <v>187</v>
      </c>
      <c r="F529" s="2"/>
      <c r="G529" s="23">
        <f>G530</f>
        <v>0</v>
      </c>
      <c r="H529" s="23">
        <f t="shared" ref="H529:I529" si="244">H530</f>
        <v>0</v>
      </c>
      <c r="I529" s="23">
        <f t="shared" si="244"/>
        <v>0</v>
      </c>
    </row>
    <row r="530" spans="2:9" ht="87" hidden="1" customHeight="1">
      <c r="B530" s="7" t="s">
        <v>267</v>
      </c>
      <c r="C530" s="2" t="s">
        <v>183</v>
      </c>
      <c r="D530" s="2" t="s">
        <v>14</v>
      </c>
      <c r="E530" s="2" t="s">
        <v>187</v>
      </c>
      <c r="F530" s="2" t="s">
        <v>176</v>
      </c>
      <c r="G530" s="23">
        <v>0</v>
      </c>
      <c r="H530" s="23">
        <v>0</v>
      </c>
      <c r="I530" s="23">
        <v>0</v>
      </c>
    </row>
    <row r="531" spans="2:9" ht="60.75" customHeight="1">
      <c r="B531" s="7" t="s">
        <v>461</v>
      </c>
      <c r="C531" s="2" t="s">
        <v>183</v>
      </c>
      <c r="D531" s="2" t="s">
        <v>14</v>
      </c>
      <c r="E531" s="2" t="s">
        <v>460</v>
      </c>
      <c r="F531" s="2"/>
      <c r="G531" s="23">
        <f>G532</f>
        <v>15</v>
      </c>
      <c r="H531" s="23">
        <f t="shared" ref="H531:I531" si="245">H532</f>
        <v>15</v>
      </c>
      <c r="I531" s="23">
        <f t="shared" si="245"/>
        <v>15</v>
      </c>
    </row>
    <row r="532" spans="2:9" ht="94.5">
      <c r="B532" s="9" t="s">
        <v>211</v>
      </c>
      <c r="C532" s="2" t="s">
        <v>183</v>
      </c>
      <c r="D532" s="2" t="s">
        <v>14</v>
      </c>
      <c r="E532" s="2" t="s">
        <v>460</v>
      </c>
      <c r="F532" s="2" t="s">
        <v>17</v>
      </c>
      <c r="G532" s="23">
        <v>15</v>
      </c>
      <c r="H532" s="23">
        <v>15</v>
      </c>
      <c r="I532" s="23">
        <v>15</v>
      </c>
    </row>
    <row r="533" spans="2:9" ht="63">
      <c r="B533" s="9" t="s">
        <v>416</v>
      </c>
      <c r="C533" s="2" t="s">
        <v>183</v>
      </c>
      <c r="D533" s="2" t="s">
        <v>14</v>
      </c>
      <c r="E533" s="2" t="s">
        <v>415</v>
      </c>
      <c r="F533" s="2"/>
      <c r="G533" s="23">
        <f>G534+G537+G544</f>
        <v>1378</v>
      </c>
      <c r="H533" s="23">
        <f t="shared" ref="H533:I533" si="246">H534+H537+H544</f>
        <v>1378</v>
      </c>
      <c r="I533" s="23">
        <f t="shared" si="246"/>
        <v>1378</v>
      </c>
    </row>
    <row r="534" spans="2:9" ht="36" customHeight="1">
      <c r="B534" s="9" t="s">
        <v>284</v>
      </c>
      <c r="C534" s="2" t="s">
        <v>183</v>
      </c>
      <c r="D534" s="2" t="s">
        <v>14</v>
      </c>
      <c r="E534" s="2" t="s">
        <v>188</v>
      </c>
      <c r="F534" s="2"/>
      <c r="G534" s="12" t="str">
        <f>G535</f>
        <v>1300,0</v>
      </c>
      <c r="H534" s="12" t="str">
        <f t="shared" ref="H534:I534" si="247">H535</f>
        <v>1300,0</v>
      </c>
      <c r="I534" s="12" t="str">
        <f t="shared" si="247"/>
        <v>1300,0</v>
      </c>
    </row>
    <row r="535" spans="2:9" ht="92.25" customHeight="1">
      <c r="B535" s="7" t="s">
        <v>267</v>
      </c>
      <c r="C535" s="2" t="s">
        <v>183</v>
      </c>
      <c r="D535" s="2" t="s">
        <v>14</v>
      </c>
      <c r="E535" s="2" t="s">
        <v>188</v>
      </c>
      <c r="F535" s="2" t="s">
        <v>176</v>
      </c>
      <c r="G535" s="12" t="s">
        <v>624</v>
      </c>
      <c r="H535" s="12" t="s">
        <v>624</v>
      </c>
      <c r="I535" s="12" t="s">
        <v>624</v>
      </c>
    </row>
    <row r="536" spans="2:9" hidden="1">
      <c r="B536" s="41"/>
      <c r="C536" s="41"/>
      <c r="D536" s="41"/>
      <c r="E536" s="41"/>
      <c r="F536" s="41"/>
      <c r="G536" s="41"/>
      <c r="H536" s="41"/>
      <c r="I536" s="41"/>
    </row>
    <row r="537" spans="2:9" ht="96" customHeight="1">
      <c r="B537" s="24" t="s">
        <v>515</v>
      </c>
      <c r="C537" s="2" t="s">
        <v>183</v>
      </c>
      <c r="D537" s="2" t="s">
        <v>14</v>
      </c>
      <c r="E537" s="2" t="s">
        <v>514</v>
      </c>
      <c r="F537" s="2"/>
      <c r="G537" s="23">
        <f>G539+G541</f>
        <v>28</v>
      </c>
      <c r="H537" s="23">
        <f t="shared" ref="H537:I537" si="248">H539+H541</f>
        <v>28</v>
      </c>
      <c r="I537" s="23">
        <f t="shared" si="248"/>
        <v>28</v>
      </c>
    </row>
    <row r="538" spans="2:9" ht="0.75" hidden="1" customHeight="1">
      <c r="B538" s="9"/>
      <c r="C538" s="2"/>
      <c r="D538" s="2"/>
      <c r="E538" s="2"/>
      <c r="F538" s="2"/>
      <c r="G538" s="23"/>
      <c r="H538" s="23"/>
      <c r="I538" s="23"/>
    </row>
    <row r="539" spans="2:9" ht="138.75" hidden="1" customHeight="1">
      <c r="B539" s="9" t="s">
        <v>540</v>
      </c>
      <c r="C539" s="2" t="s">
        <v>183</v>
      </c>
      <c r="D539" s="2" t="s">
        <v>14</v>
      </c>
      <c r="E539" s="2" t="s">
        <v>539</v>
      </c>
      <c r="F539" s="2"/>
      <c r="G539" s="23">
        <f>G540</f>
        <v>0</v>
      </c>
      <c r="H539" s="23">
        <f t="shared" ref="H539:I539" si="249">H540</f>
        <v>0</v>
      </c>
      <c r="I539" s="23">
        <f t="shared" si="249"/>
        <v>0</v>
      </c>
    </row>
    <row r="540" spans="2:9" ht="157.5" hidden="1" customHeight="1">
      <c r="B540" s="9" t="s">
        <v>286</v>
      </c>
      <c r="C540" s="2" t="s">
        <v>183</v>
      </c>
      <c r="D540" s="2" t="s">
        <v>14</v>
      </c>
      <c r="E540" s="2" t="s">
        <v>539</v>
      </c>
      <c r="F540" s="2" t="s">
        <v>124</v>
      </c>
      <c r="G540" s="23">
        <v>0</v>
      </c>
      <c r="H540" s="23">
        <v>0</v>
      </c>
      <c r="I540" s="23">
        <v>0</v>
      </c>
    </row>
    <row r="541" spans="2:9" ht="93.75" customHeight="1">
      <c r="B541" s="36" t="s">
        <v>285</v>
      </c>
      <c r="C541" s="2" t="s">
        <v>183</v>
      </c>
      <c r="D541" s="2" t="s">
        <v>14</v>
      </c>
      <c r="E541" s="2" t="s">
        <v>516</v>
      </c>
      <c r="F541" s="2"/>
      <c r="G541" s="23">
        <f>G542+G543</f>
        <v>28</v>
      </c>
      <c r="H541" s="23">
        <f>H542+H543</f>
        <v>28</v>
      </c>
      <c r="I541" s="23">
        <f>I542+I543</f>
        <v>28</v>
      </c>
    </row>
    <row r="542" spans="2:9" ht="15.75" hidden="1">
      <c r="B542" s="9"/>
      <c r="C542" s="2"/>
      <c r="D542" s="2"/>
      <c r="E542" s="2"/>
      <c r="F542" s="2"/>
      <c r="G542" s="23"/>
      <c r="H542" s="23"/>
      <c r="I542" s="23"/>
    </row>
    <row r="543" spans="2:9" ht="157.5">
      <c r="B543" s="9" t="s">
        <v>286</v>
      </c>
      <c r="C543" s="2" t="s">
        <v>183</v>
      </c>
      <c r="D543" s="2" t="s">
        <v>14</v>
      </c>
      <c r="E543" s="2" t="s">
        <v>516</v>
      </c>
      <c r="F543" s="2" t="s">
        <v>124</v>
      </c>
      <c r="G543" s="23">
        <v>28</v>
      </c>
      <c r="H543" s="23">
        <v>28</v>
      </c>
      <c r="I543" s="23">
        <v>28</v>
      </c>
    </row>
    <row r="544" spans="2:9" ht="126">
      <c r="B544" s="9" t="s">
        <v>287</v>
      </c>
      <c r="C544" s="2" t="s">
        <v>183</v>
      </c>
      <c r="D544" s="2" t="s">
        <v>14</v>
      </c>
      <c r="E544" s="2" t="s">
        <v>189</v>
      </c>
      <c r="F544" s="2"/>
      <c r="G544" s="12" t="str">
        <f>G545</f>
        <v>50,0</v>
      </c>
      <c r="H544" s="12" t="str">
        <f t="shared" ref="H544:I544" si="250">H545</f>
        <v>50,0</v>
      </c>
      <c r="I544" s="12" t="str">
        <f t="shared" si="250"/>
        <v>50,0</v>
      </c>
    </row>
    <row r="545" spans="2:9" ht="141.75">
      <c r="B545" s="9" t="s">
        <v>288</v>
      </c>
      <c r="C545" s="2" t="s">
        <v>183</v>
      </c>
      <c r="D545" s="2" t="s">
        <v>14</v>
      </c>
      <c r="E545" s="2" t="s">
        <v>190</v>
      </c>
      <c r="F545" s="2"/>
      <c r="G545" s="12" t="str">
        <f>G546</f>
        <v>50,0</v>
      </c>
      <c r="H545" s="12" t="str">
        <f t="shared" ref="H545:I545" si="251">H546</f>
        <v>50,0</v>
      </c>
      <c r="I545" s="12" t="str">
        <f t="shared" si="251"/>
        <v>50,0</v>
      </c>
    </row>
    <row r="546" spans="2:9" ht="191.25" customHeight="1">
      <c r="B546" s="9" t="s">
        <v>289</v>
      </c>
      <c r="C546" s="2" t="s">
        <v>183</v>
      </c>
      <c r="D546" s="2" t="s">
        <v>14</v>
      </c>
      <c r="E546" s="2" t="s">
        <v>191</v>
      </c>
      <c r="F546" s="2"/>
      <c r="G546" s="23" t="str">
        <f>G547</f>
        <v>50,0</v>
      </c>
      <c r="H546" s="12" t="str">
        <f t="shared" ref="H546:I546" si="252">H547</f>
        <v>50,0</v>
      </c>
      <c r="I546" s="12" t="str">
        <f t="shared" si="252"/>
        <v>50,0</v>
      </c>
    </row>
    <row r="547" spans="2:9" ht="84.75" customHeight="1">
      <c r="B547" s="9" t="s">
        <v>267</v>
      </c>
      <c r="C547" s="2" t="s">
        <v>183</v>
      </c>
      <c r="D547" s="2" t="s">
        <v>14</v>
      </c>
      <c r="E547" s="2" t="s">
        <v>191</v>
      </c>
      <c r="F547" s="2" t="s">
        <v>176</v>
      </c>
      <c r="G547" s="12" t="s">
        <v>490</v>
      </c>
      <c r="H547" s="12" t="s">
        <v>490</v>
      </c>
      <c r="I547" s="12" t="s">
        <v>490</v>
      </c>
    </row>
    <row r="548" spans="2:9" ht="187.5" customHeight="1">
      <c r="B548" s="9" t="s">
        <v>468</v>
      </c>
      <c r="C548" s="25" t="s">
        <v>183</v>
      </c>
      <c r="D548" s="22" t="s">
        <v>14</v>
      </c>
      <c r="E548" s="20" t="s">
        <v>469</v>
      </c>
      <c r="F548" s="20"/>
      <c r="G548" s="38">
        <f t="shared" ref="G548:I549" si="253">G549</f>
        <v>720.4</v>
      </c>
      <c r="H548" s="12">
        <f t="shared" si="253"/>
        <v>720.4</v>
      </c>
      <c r="I548" s="12">
        <f t="shared" si="253"/>
        <v>720.4</v>
      </c>
    </row>
    <row r="549" spans="2:9" ht="204.75">
      <c r="B549" s="9" t="s">
        <v>470</v>
      </c>
      <c r="C549" s="25" t="s">
        <v>183</v>
      </c>
      <c r="D549" s="22" t="s">
        <v>14</v>
      </c>
      <c r="E549" s="20" t="s">
        <v>471</v>
      </c>
      <c r="F549" s="20"/>
      <c r="G549" s="38">
        <f t="shared" si="253"/>
        <v>720.4</v>
      </c>
      <c r="H549" s="12">
        <f t="shared" si="253"/>
        <v>720.4</v>
      </c>
      <c r="I549" s="12">
        <f t="shared" si="253"/>
        <v>720.4</v>
      </c>
    </row>
    <row r="550" spans="2:9" ht="189">
      <c r="B550" s="9" t="s">
        <v>472</v>
      </c>
      <c r="C550" s="25" t="s">
        <v>183</v>
      </c>
      <c r="D550" s="22" t="s">
        <v>14</v>
      </c>
      <c r="E550" s="20" t="s">
        <v>473</v>
      </c>
      <c r="F550" s="20"/>
      <c r="G550" s="38">
        <f>G551+G552+G553</f>
        <v>720.4</v>
      </c>
      <c r="H550" s="38">
        <f>H551+H552+H553</f>
        <v>720.4</v>
      </c>
      <c r="I550" s="38">
        <f t="shared" ref="I550" si="254">I551+I552+I553</f>
        <v>720.4</v>
      </c>
    </row>
    <row r="551" spans="2:9" ht="118.5" customHeight="1">
      <c r="B551" s="9" t="s">
        <v>211</v>
      </c>
      <c r="C551" s="25" t="s">
        <v>183</v>
      </c>
      <c r="D551" s="22" t="s">
        <v>14</v>
      </c>
      <c r="E551" s="20" t="s">
        <v>473</v>
      </c>
      <c r="F551" s="20">
        <v>240</v>
      </c>
      <c r="G551" s="25" t="s">
        <v>625</v>
      </c>
      <c r="H551" s="12" t="s">
        <v>625</v>
      </c>
      <c r="I551" s="12" t="s">
        <v>625</v>
      </c>
    </row>
    <row r="552" spans="2:9" ht="85.5" customHeight="1">
      <c r="B552" s="9" t="s">
        <v>267</v>
      </c>
      <c r="C552" s="25" t="s">
        <v>183</v>
      </c>
      <c r="D552" s="22" t="s">
        <v>14</v>
      </c>
      <c r="E552" s="20" t="s">
        <v>473</v>
      </c>
      <c r="F552" s="20">
        <v>320</v>
      </c>
      <c r="G552" s="25" t="s">
        <v>626</v>
      </c>
      <c r="H552" s="12" t="s">
        <v>626</v>
      </c>
      <c r="I552" s="12" t="s">
        <v>626</v>
      </c>
    </row>
    <row r="553" spans="2:9" ht="24" customHeight="1">
      <c r="B553" s="9" t="s">
        <v>537</v>
      </c>
      <c r="C553" s="25" t="s">
        <v>183</v>
      </c>
      <c r="D553" s="22" t="s">
        <v>14</v>
      </c>
      <c r="E553" s="20" t="s">
        <v>473</v>
      </c>
      <c r="F553" s="20">
        <v>350</v>
      </c>
      <c r="G553" s="25" t="s">
        <v>568</v>
      </c>
      <c r="H553" s="12" t="s">
        <v>568</v>
      </c>
      <c r="I553" s="12" t="s">
        <v>568</v>
      </c>
    </row>
    <row r="554" spans="2:9" ht="110.25">
      <c r="B554" s="9" t="s">
        <v>484</v>
      </c>
      <c r="C554" s="25" t="s">
        <v>183</v>
      </c>
      <c r="D554" s="22" t="s">
        <v>14</v>
      </c>
      <c r="E554" s="20" t="s">
        <v>637</v>
      </c>
      <c r="F554" s="20"/>
      <c r="G554" s="38">
        <f>G555</f>
        <v>180</v>
      </c>
      <c r="H554" s="38">
        <f t="shared" ref="H554:I554" si="255">H555</f>
        <v>180</v>
      </c>
      <c r="I554" s="38">
        <f t="shared" si="255"/>
        <v>180</v>
      </c>
    </row>
    <row r="555" spans="2:9" ht="78.75">
      <c r="B555" s="9" t="s">
        <v>485</v>
      </c>
      <c r="C555" s="25" t="s">
        <v>183</v>
      </c>
      <c r="D555" s="22" t="s">
        <v>14</v>
      </c>
      <c r="E555" s="20" t="s">
        <v>638</v>
      </c>
      <c r="F555" s="20"/>
      <c r="G555" s="38">
        <f>G556</f>
        <v>180</v>
      </c>
      <c r="H555" s="38">
        <f t="shared" ref="H555:I555" si="256">H556</f>
        <v>180</v>
      </c>
      <c r="I555" s="38">
        <f t="shared" si="256"/>
        <v>180</v>
      </c>
    </row>
    <row r="556" spans="2:9" ht="126">
      <c r="B556" s="9" t="s">
        <v>486</v>
      </c>
      <c r="C556" s="25" t="s">
        <v>183</v>
      </c>
      <c r="D556" s="22" t="s">
        <v>14</v>
      </c>
      <c r="E556" s="20" t="s">
        <v>639</v>
      </c>
      <c r="F556" s="20"/>
      <c r="G556" s="38">
        <f>G557+G558</f>
        <v>180</v>
      </c>
      <c r="H556" s="38">
        <f t="shared" ref="H556:I556" si="257">H557+H558</f>
        <v>180</v>
      </c>
      <c r="I556" s="38">
        <f t="shared" si="257"/>
        <v>180</v>
      </c>
    </row>
    <row r="557" spans="2:9" ht="94.5">
      <c r="B557" s="9" t="s">
        <v>211</v>
      </c>
      <c r="C557" s="25" t="s">
        <v>183</v>
      </c>
      <c r="D557" s="22" t="s">
        <v>14</v>
      </c>
      <c r="E557" s="20" t="s">
        <v>639</v>
      </c>
      <c r="F557" s="20">
        <v>240</v>
      </c>
      <c r="G557" s="25" t="s">
        <v>627</v>
      </c>
      <c r="H557" s="12" t="s">
        <v>627</v>
      </c>
      <c r="I557" s="12" t="s">
        <v>627</v>
      </c>
    </row>
    <row r="558" spans="2:9" ht="15.75">
      <c r="B558" s="9" t="s">
        <v>537</v>
      </c>
      <c r="C558" s="25" t="s">
        <v>183</v>
      </c>
      <c r="D558" s="22" t="s">
        <v>14</v>
      </c>
      <c r="E558" s="20" t="s">
        <v>639</v>
      </c>
      <c r="F558" s="20">
        <v>350</v>
      </c>
      <c r="G558" s="25" t="s">
        <v>577</v>
      </c>
      <c r="H558" s="12" t="s">
        <v>577</v>
      </c>
      <c r="I558" s="12" t="s">
        <v>577</v>
      </c>
    </row>
    <row r="559" spans="2:9" ht="31.5">
      <c r="B559" s="7" t="s">
        <v>290</v>
      </c>
      <c r="C559" s="2" t="s">
        <v>183</v>
      </c>
      <c r="D559" s="2" t="s">
        <v>19</v>
      </c>
      <c r="E559" s="2"/>
      <c r="F559" s="2"/>
      <c r="G559" s="12">
        <f>G560</f>
        <v>2723.6</v>
      </c>
      <c r="H559" s="12">
        <f t="shared" ref="H559:I559" si="258">H560</f>
        <v>2723.6</v>
      </c>
      <c r="I559" s="12">
        <f t="shared" si="258"/>
        <v>2723.6</v>
      </c>
    </row>
    <row r="560" spans="2:9" ht="63">
      <c r="B560" s="9" t="s">
        <v>243</v>
      </c>
      <c r="C560" s="2" t="s">
        <v>183</v>
      </c>
      <c r="D560" s="2" t="s">
        <v>19</v>
      </c>
      <c r="E560" s="2" t="s">
        <v>144</v>
      </c>
      <c r="F560" s="2"/>
      <c r="G560" s="12">
        <f>G561+G565+G569</f>
        <v>2723.6</v>
      </c>
      <c r="H560" s="12">
        <f t="shared" ref="H560:I560" si="259">H561+H565+H569</f>
        <v>2723.6</v>
      </c>
      <c r="I560" s="12">
        <f t="shared" si="259"/>
        <v>2723.6</v>
      </c>
    </row>
    <row r="561" spans="2:9" ht="63">
      <c r="B561" s="9" t="s">
        <v>244</v>
      </c>
      <c r="C561" s="2" t="s">
        <v>183</v>
      </c>
      <c r="D561" s="2" t="s">
        <v>19</v>
      </c>
      <c r="E561" s="2" t="s">
        <v>145</v>
      </c>
      <c r="F561" s="2"/>
      <c r="G561" s="12" t="str">
        <f>G562</f>
        <v>327,7</v>
      </c>
      <c r="H561" s="12" t="str">
        <f t="shared" ref="H561:I561" si="260">H562</f>
        <v>327,7</v>
      </c>
      <c r="I561" s="12" t="str">
        <f t="shared" si="260"/>
        <v>327,7</v>
      </c>
    </row>
    <row r="562" spans="2:9" ht="110.25">
      <c r="B562" s="9" t="s">
        <v>245</v>
      </c>
      <c r="C562" s="2" t="s">
        <v>183</v>
      </c>
      <c r="D562" s="2" t="s">
        <v>19</v>
      </c>
      <c r="E562" s="2" t="s">
        <v>146</v>
      </c>
      <c r="F562" s="2"/>
      <c r="G562" s="12" t="str">
        <f>G563</f>
        <v>327,7</v>
      </c>
      <c r="H562" s="12" t="str">
        <f t="shared" ref="H562:I562" si="261">H563</f>
        <v>327,7</v>
      </c>
      <c r="I562" s="12" t="str">
        <f t="shared" si="261"/>
        <v>327,7</v>
      </c>
    </row>
    <row r="563" spans="2:9" ht="236.25">
      <c r="B563" s="9" t="s">
        <v>249</v>
      </c>
      <c r="C563" s="2" t="s">
        <v>183</v>
      </c>
      <c r="D563" s="2" t="s">
        <v>19</v>
      </c>
      <c r="E563" s="2" t="s">
        <v>150</v>
      </c>
      <c r="F563" s="2"/>
      <c r="G563" s="12" t="str">
        <f>G564</f>
        <v>327,7</v>
      </c>
      <c r="H563" s="12" t="str">
        <f t="shared" ref="H563:I563" si="262">H564</f>
        <v>327,7</v>
      </c>
      <c r="I563" s="12" t="str">
        <f t="shared" si="262"/>
        <v>327,7</v>
      </c>
    </row>
    <row r="564" spans="2:9" ht="31.5">
      <c r="B564" s="9" t="s">
        <v>222</v>
      </c>
      <c r="C564" s="2" t="s">
        <v>183</v>
      </c>
      <c r="D564" s="2" t="s">
        <v>19</v>
      </c>
      <c r="E564" s="2" t="s">
        <v>150</v>
      </c>
      <c r="F564" s="2" t="s">
        <v>148</v>
      </c>
      <c r="G564" s="12" t="s">
        <v>628</v>
      </c>
      <c r="H564" s="12" t="s">
        <v>628</v>
      </c>
      <c r="I564" s="12" t="s">
        <v>628</v>
      </c>
    </row>
    <row r="565" spans="2:9" ht="63">
      <c r="B565" s="9" t="s">
        <v>254</v>
      </c>
      <c r="C565" s="2" t="s">
        <v>183</v>
      </c>
      <c r="D565" s="2" t="s">
        <v>19</v>
      </c>
      <c r="E565" s="2" t="s">
        <v>156</v>
      </c>
      <c r="F565" s="2"/>
      <c r="G565" s="12" t="str">
        <f>G566</f>
        <v>163,5</v>
      </c>
      <c r="H565" s="12" t="str">
        <f t="shared" ref="H565:I565" si="263">H566</f>
        <v>163,5</v>
      </c>
      <c r="I565" s="12" t="str">
        <f t="shared" si="263"/>
        <v>163,5</v>
      </c>
    </row>
    <row r="566" spans="2:9" ht="94.5">
      <c r="B566" s="9" t="s">
        <v>255</v>
      </c>
      <c r="C566" s="2" t="s">
        <v>183</v>
      </c>
      <c r="D566" s="2" t="s">
        <v>19</v>
      </c>
      <c r="E566" s="2" t="s">
        <v>157</v>
      </c>
      <c r="F566" s="2"/>
      <c r="G566" s="12" t="str">
        <f>G567</f>
        <v>163,5</v>
      </c>
      <c r="H566" s="12" t="str">
        <f t="shared" ref="H566:I566" si="264">H567</f>
        <v>163,5</v>
      </c>
      <c r="I566" s="12" t="str">
        <f t="shared" si="264"/>
        <v>163,5</v>
      </c>
    </row>
    <row r="567" spans="2:9" ht="236.25">
      <c r="B567" s="9" t="s">
        <v>249</v>
      </c>
      <c r="C567" s="2" t="s">
        <v>183</v>
      </c>
      <c r="D567" s="2" t="s">
        <v>19</v>
      </c>
      <c r="E567" s="2" t="s">
        <v>158</v>
      </c>
      <c r="F567" s="2"/>
      <c r="G567" s="12" t="str">
        <f>G568</f>
        <v>163,5</v>
      </c>
      <c r="H567" s="12" t="str">
        <f t="shared" ref="H567:I567" si="265">H568</f>
        <v>163,5</v>
      </c>
      <c r="I567" s="12" t="str">
        <f t="shared" si="265"/>
        <v>163,5</v>
      </c>
    </row>
    <row r="568" spans="2:9" ht="31.5">
      <c r="B568" s="9" t="s">
        <v>222</v>
      </c>
      <c r="C568" s="2" t="s">
        <v>183</v>
      </c>
      <c r="D568" s="2" t="s">
        <v>19</v>
      </c>
      <c r="E568" s="2" t="s">
        <v>158</v>
      </c>
      <c r="F568" s="2" t="s">
        <v>148</v>
      </c>
      <c r="G568" s="12" t="s">
        <v>629</v>
      </c>
      <c r="H568" s="12" t="s">
        <v>629</v>
      </c>
      <c r="I568" s="12" t="s">
        <v>629</v>
      </c>
    </row>
    <row r="569" spans="2:9" ht="157.5" customHeight="1">
      <c r="B569" s="24" t="s">
        <v>499</v>
      </c>
      <c r="C569" s="2" t="s">
        <v>183</v>
      </c>
      <c r="D569" s="2" t="s">
        <v>19</v>
      </c>
      <c r="E569" s="2" t="s">
        <v>498</v>
      </c>
      <c r="F569" s="2"/>
      <c r="G569" s="23">
        <f>G570+G573+G587</f>
        <v>2232.4</v>
      </c>
      <c r="H569" s="23">
        <f t="shared" ref="H569:I569" si="266">H570+H573+H587</f>
        <v>2232.4</v>
      </c>
      <c r="I569" s="23">
        <f t="shared" si="266"/>
        <v>2232.4</v>
      </c>
    </row>
    <row r="570" spans="2:9" ht="60.75" customHeight="1">
      <c r="B570" s="24" t="s">
        <v>526</v>
      </c>
      <c r="C570" s="2" t="s">
        <v>183</v>
      </c>
      <c r="D570" s="2" t="s">
        <v>19</v>
      </c>
      <c r="E570" s="2" t="s">
        <v>527</v>
      </c>
      <c r="F570" s="2"/>
      <c r="G570" s="12">
        <f>G571+G572</f>
        <v>2109</v>
      </c>
      <c r="H570" s="12">
        <f t="shared" ref="H570:I570" si="267">H571+H572</f>
        <v>2109</v>
      </c>
      <c r="I570" s="12">
        <f t="shared" si="267"/>
        <v>2109</v>
      </c>
    </row>
    <row r="571" spans="2:9" ht="117" customHeight="1">
      <c r="B571" s="9" t="s">
        <v>211</v>
      </c>
      <c r="C571" s="2" t="s">
        <v>183</v>
      </c>
      <c r="D571" s="2" t="s">
        <v>19</v>
      </c>
      <c r="E571" s="2" t="s">
        <v>527</v>
      </c>
      <c r="F571" s="2" t="s">
        <v>17</v>
      </c>
      <c r="G571" s="12" t="s">
        <v>630</v>
      </c>
      <c r="H571" s="12" t="s">
        <v>630</v>
      </c>
      <c r="I571" s="12" t="s">
        <v>630</v>
      </c>
    </row>
    <row r="572" spans="2:9" ht="67.5" customHeight="1">
      <c r="B572" s="9" t="s">
        <v>291</v>
      </c>
      <c r="C572" s="2" t="s">
        <v>183</v>
      </c>
      <c r="D572" s="2" t="s">
        <v>19</v>
      </c>
      <c r="E572" s="2" t="s">
        <v>527</v>
      </c>
      <c r="F572" s="2" t="s">
        <v>192</v>
      </c>
      <c r="G572" s="12" t="s">
        <v>631</v>
      </c>
      <c r="H572" s="12" t="s">
        <v>631</v>
      </c>
      <c r="I572" s="12" t="s">
        <v>631</v>
      </c>
    </row>
    <row r="573" spans="2:9" ht="15.75" hidden="1" customHeight="1" thickBot="1">
      <c r="B573" s="42" t="s">
        <v>292</v>
      </c>
      <c r="C573" s="2" t="s">
        <v>183</v>
      </c>
      <c r="D573" s="2" t="s">
        <v>19</v>
      </c>
      <c r="E573" s="2" t="s">
        <v>527</v>
      </c>
      <c r="F573" s="2"/>
      <c r="G573" s="12">
        <f>G574+G575</f>
        <v>0</v>
      </c>
      <c r="H573" s="12">
        <f t="shared" ref="H573:I573" si="268">H574+H575</f>
        <v>0</v>
      </c>
      <c r="I573" s="12">
        <f t="shared" si="268"/>
        <v>0</v>
      </c>
    </row>
    <row r="574" spans="2:9" ht="94.5" hidden="1">
      <c r="B574" s="9" t="s">
        <v>211</v>
      </c>
      <c r="C574" s="2" t="s">
        <v>183</v>
      </c>
      <c r="D574" s="2" t="s">
        <v>19</v>
      </c>
      <c r="E574" s="2" t="s">
        <v>193</v>
      </c>
      <c r="F574" s="2" t="s">
        <v>17</v>
      </c>
      <c r="G574" s="12" t="s">
        <v>126</v>
      </c>
      <c r="H574" s="12" t="s">
        <v>126</v>
      </c>
      <c r="I574" s="12" t="s">
        <v>126</v>
      </c>
    </row>
    <row r="575" spans="2:9" ht="63" hidden="1">
      <c r="B575" s="9" t="s">
        <v>291</v>
      </c>
      <c r="C575" s="2" t="s">
        <v>183</v>
      </c>
      <c r="D575" s="2" t="s">
        <v>19</v>
      </c>
      <c r="E575" s="2" t="s">
        <v>193</v>
      </c>
      <c r="F575" s="2" t="s">
        <v>192</v>
      </c>
      <c r="G575" s="12" t="s">
        <v>126</v>
      </c>
      <c r="H575" s="12" t="s">
        <v>126</v>
      </c>
      <c r="I575" s="12" t="s">
        <v>126</v>
      </c>
    </row>
    <row r="576" spans="2:9" ht="0.75" hidden="1" customHeight="1" thickBot="1">
      <c r="B576" s="9" t="s">
        <v>293</v>
      </c>
      <c r="C576" s="2" t="s">
        <v>183</v>
      </c>
      <c r="D576" s="2" t="s">
        <v>29</v>
      </c>
      <c r="E576" s="2"/>
      <c r="F576" s="2"/>
      <c r="G576" s="12">
        <f>G577</f>
        <v>0</v>
      </c>
      <c r="H576" s="11">
        <f t="shared" ref="H576:I576" si="269">H577</f>
        <v>0</v>
      </c>
      <c r="I576" s="11">
        <f t="shared" si="269"/>
        <v>0</v>
      </c>
    </row>
    <row r="577" spans="2:9" ht="50.25" hidden="1" customHeight="1" thickBot="1">
      <c r="B577" s="9" t="s">
        <v>220</v>
      </c>
      <c r="C577" s="2" t="s">
        <v>183</v>
      </c>
      <c r="D577" s="2" t="s">
        <v>29</v>
      </c>
      <c r="E577" s="2" t="s">
        <v>95</v>
      </c>
      <c r="F577" s="2"/>
      <c r="G577" s="12">
        <f>G578</f>
        <v>0</v>
      </c>
      <c r="H577" s="11">
        <f t="shared" ref="H577:I577" si="270">H578</f>
        <v>0</v>
      </c>
      <c r="I577" s="11">
        <f t="shared" si="270"/>
        <v>0</v>
      </c>
    </row>
    <row r="578" spans="2:9" ht="78.75" hidden="1">
      <c r="B578" s="9" t="s">
        <v>294</v>
      </c>
      <c r="C578" s="2" t="s">
        <v>183</v>
      </c>
      <c r="D578" s="2" t="s">
        <v>29</v>
      </c>
      <c r="E578" s="2" t="s">
        <v>103</v>
      </c>
      <c r="F578" s="2"/>
      <c r="G578" s="12">
        <f>G579</f>
        <v>0</v>
      </c>
      <c r="H578" s="11">
        <f t="shared" ref="H578:I578" si="271">H579</f>
        <v>0</v>
      </c>
      <c r="I578" s="11">
        <f t="shared" si="271"/>
        <v>0</v>
      </c>
    </row>
    <row r="579" spans="2:9" ht="94.5" hidden="1">
      <c r="B579" s="10" t="s">
        <v>296</v>
      </c>
      <c r="C579" s="2" t="s">
        <v>183</v>
      </c>
      <c r="D579" s="2" t="s">
        <v>29</v>
      </c>
      <c r="E579" s="2" t="s">
        <v>104</v>
      </c>
      <c r="F579" s="2"/>
      <c r="G579" s="12">
        <f>G580+G584</f>
        <v>0</v>
      </c>
      <c r="H579" s="11">
        <f t="shared" ref="H579:I579" si="272">H580</f>
        <v>0</v>
      </c>
      <c r="I579" s="11">
        <f t="shared" si="272"/>
        <v>0</v>
      </c>
    </row>
    <row r="580" spans="2:9" ht="0.75" hidden="1" customHeight="1" thickBot="1">
      <c r="B580" s="9" t="s">
        <v>295</v>
      </c>
      <c r="C580" s="2" t="s">
        <v>183</v>
      </c>
      <c r="D580" s="2" t="s">
        <v>29</v>
      </c>
      <c r="E580" s="2" t="s">
        <v>194</v>
      </c>
      <c r="F580" s="2"/>
      <c r="G580" s="12">
        <f>G581+G582+G583</f>
        <v>0</v>
      </c>
      <c r="H580" s="11">
        <f t="shared" ref="H580:I580" si="273">H581+H582+H583</f>
        <v>0</v>
      </c>
      <c r="I580" s="11">
        <f t="shared" si="273"/>
        <v>0</v>
      </c>
    </row>
    <row r="581" spans="2:9" ht="47.25" hidden="1">
      <c r="B581" s="9" t="s">
        <v>221</v>
      </c>
      <c r="C581" s="2" t="s">
        <v>183</v>
      </c>
      <c r="D581" s="2" t="s">
        <v>29</v>
      </c>
      <c r="E581" s="2" t="s">
        <v>194</v>
      </c>
      <c r="F581" s="2" t="s">
        <v>101</v>
      </c>
      <c r="G581" s="12" t="s">
        <v>410</v>
      </c>
      <c r="H581" s="11" t="s">
        <v>410</v>
      </c>
      <c r="I581" s="11" t="s">
        <v>410</v>
      </c>
    </row>
    <row r="582" spans="2:9" ht="94.5" hidden="1">
      <c r="B582" s="9" t="s">
        <v>211</v>
      </c>
      <c r="C582" s="2" t="s">
        <v>183</v>
      </c>
      <c r="D582" s="2" t="s">
        <v>29</v>
      </c>
      <c r="E582" s="2" t="s">
        <v>194</v>
      </c>
      <c r="F582" s="2" t="s">
        <v>17</v>
      </c>
      <c r="G582" s="12" t="s">
        <v>410</v>
      </c>
      <c r="H582" s="11" t="s">
        <v>410</v>
      </c>
      <c r="I582" s="11" t="s">
        <v>410</v>
      </c>
    </row>
    <row r="583" spans="2:9" ht="47.25" hidden="1">
      <c r="B583" s="9" t="s">
        <v>241</v>
      </c>
      <c r="C583" s="2" t="s">
        <v>183</v>
      </c>
      <c r="D583" s="2" t="s">
        <v>29</v>
      </c>
      <c r="E583" s="2" t="s">
        <v>194</v>
      </c>
      <c r="F583" s="2" t="s">
        <v>102</v>
      </c>
      <c r="G583" s="12" t="s">
        <v>410</v>
      </c>
      <c r="H583" s="11" t="s">
        <v>410</v>
      </c>
      <c r="I583" s="11" t="s">
        <v>410</v>
      </c>
    </row>
    <row r="584" spans="2:9" ht="126" hidden="1">
      <c r="B584" s="9" t="s">
        <v>412</v>
      </c>
      <c r="C584" s="2" t="s">
        <v>183</v>
      </c>
      <c r="D584" s="2" t="s">
        <v>29</v>
      </c>
      <c r="E584" s="2" t="s">
        <v>411</v>
      </c>
      <c r="F584" s="2"/>
      <c r="G584" s="12">
        <f>G585+G586</f>
        <v>0</v>
      </c>
      <c r="H584" s="11">
        <f t="shared" ref="H584:I584" si="274">H585+H586</f>
        <v>0</v>
      </c>
      <c r="I584" s="11">
        <f t="shared" si="274"/>
        <v>0</v>
      </c>
    </row>
    <row r="585" spans="2:9" ht="47.25" hidden="1">
      <c r="B585" s="9" t="s">
        <v>221</v>
      </c>
      <c r="C585" s="2" t="s">
        <v>183</v>
      </c>
      <c r="D585" s="2" t="s">
        <v>29</v>
      </c>
      <c r="E585" s="2" t="s">
        <v>411</v>
      </c>
      <c r="F585" s="2" t="s">
        <v>101</v>
      </c>
      <c r="G585" s="12" t="s">
        <v>410</v>
      </c>
      <c r="H585" s="11" t="s">
        <v>126</v>
      </c>
      <c r="I585" s="11" t="s">
        <v>126</v>
      </c>
    </row>
    <row r="586" spans="2:9" ht="94.5" hidden="1">
      <c r="B586" s="9" t="s">
        <v>211</v>
      </c>
      <c r="C586" s="2" t="s">
        <v>183</v>
      </c>
      <c r="D586" s="2" t="s">
        <v>29</v>
      </c>
      <c r="E586" s="2" t="s">
        <v>411</v>
      </c>
      <c r="F586" s="2" t="s">
        <v>17</v>
      </c>
      <c r="G586" s="12" t="s">
        <v>410</v>
      </c>
      <c r="H586" s="11" t="s">
        <v>126</v>
      </c>
      <c r="I586" s="11" t="s">
        <v>126</v>
      </c>
    </row>
    <row r="587" spans="2:9" ht="141.75">
      <c r="B587" s="9" t="s">
        <v>634</v>
      </c>
      <c r="C587" s="2" t="s">
        <v>183</v>
      </c>
      <c r="D587" s="2" t="s">
        <v>19</v>
      </c>
      <c r="E587" s="2" t="s">
        <v>632</v>
      </c>
      <c r="F587" s="2"/>
      <c r="G587" s="23" t="str">
        <f>G588</f>
        <v>123,4</v>
      </c>
      <c r="H587" s="23" t="str">
        <f t="shared" ref="H587:I587" si="275">H588</f>
        <v>123,4</v>
      </c>
      <c r="I587" s="23" t="str">
        <f t="shared" si="275"/>
        <v>123,4</v>
      </c>
    </row>
    <row r="588" spans="2:9" ht="63">
      <c r="B588" s="9" t="s">
        <v>291</v>
      </c>
      <c r="C588" s="2" t="s">
        <v>183</v>
      </c>
      <c r="D588" s="2" t="s">
        <v>19</v>
      </c>
      <c r="E588" s="2" t="s">
        <v>632</v>
      </c>
      <c r="F588" s="2" t="s">
        <v>192</v>
      </c>
      <c r="G588" s="12" t="s">
        <v>633</v>
      </c>
      <c r="H588" s="12" t="s">
        <v>633</v>
      </c>
      <c r="I588" s="12" t="s">
        <v>633</v>
      </c>
    </row>
    <row r="589" spans="2:9" ht="31.5">
      <c r="B589" s="7" t="s">
        <v>236</v>
      </c>
      <c r="C589" s="5" t="s">
        <v>35</v>
      </c>
      <c r="D589" s="5" t="s">
        <v>616</v>
      </c>
      <c r="E589" s="5"/>
      <c r="F589" s="5"/>
      <c r="G589" s="17">
        <f t="shared" ref="G589:G592" si="276">G590</f>
        <v>1000</v>
      </c>
      <c r="H589" s="17">
        <f t="shared" ref="H589:I589" si="277">H590</f>
        <v>500</v>
      </c>
      <c r="I589" s="17">
        <f t="shared" si="277"/>
        <v>500</v>
      </c>
    </row>
    <row r="590" spans="2:9" ht="15.75">
      <c r="B590" s="7" t="s">
        <v>240</v>
      </c>
      <c r="C590" s="2" t="s">
        <v>35</v>
      </c>
      <c r="D590" s="2" t="s">
        <v>10</v>
      </c>
      <c r="E590" s="2"/>
      <c r="F590" s="2"/>
      <c r="G590" s="23">
        <f t="shared" si="276"/>
        <v>1000</v>
      </c>
      <c r="H590" s="23">
        <f t="shared" ref="H590:I591" si="278">H591</f>
        <v>500</v>
      </c>
      <c r="I590" s="23">
        <f t="shared" si="278"/>
        <v>500</v>
      </c>
    </row>
    <row r="591" spans="2:9" ht="63">
      <c r="B591" s="9" t="s">
        <v>237</v>
      </c>
      <c r="C591" s="2" t="s">
        <v>35</v>
      </c>
      <c r="D591" s="2" t="s">
        <v>10</v>
      </c>
      <c r="E591" s="2" t="s">
        <v>195</v>
      </c>
      <c r="F591" s="2"/>
      <c r="G591" s="23">
        <f>G592</f>
        <v>1000</v>
      </c>
      <c r="H591" s="23">
        <f t="shared" si="278"/>
        <v>500</v>
      </c>
      <c r="I591" s="23">
        <f t="shared" si="278"/>
        <v>500</v>
      </c>
    </row>
    <row r="592" spans="2:9" ht="122.25" customHeight="1">
      <c r="B592" s="7" t="s">
        <v>238</v>
      </c>
      <c r="C592" s="2" t="s">
        <v>35</v>
      </c>
      <c r="D592" s="2" t="s">
        <v>10</v>
      </c>
      <c r="E592" s="2" t="s">
        <v>482</v>
      </c>
      <c r="F592" s="2"/>
      <c r="G592" s="23">
        <f t="shared" si="276"/>
        <v>1000</v>
      </c>
      <c r="H592" s="23">
        <f t="shared" ref="H592:I592" si="279">H593</f>
        <v>500</v>
      </c>
      <c r="I592" s="23">
        <f t="shared" si="279"/>
        <v>500</v>
      </c>
    </row>
    <row r="593" spans="2:9" ht="177.75" customHeight="1">
      <c r="B593" s="7" t="s">
        <v>239</v>
      </c>
      <c r="C593" s="2" t="s">
        <v>35</v>
      </c>
      <c r="D593" s="2" t="s">
        <v>10</v>
      </c>
      <c r="E593" s="2" t="s">
        <v>483</v>
      </c>
      <c r="F593" s="2"/>
      <c r="G593" s="23">
        <f>G594+G595+G596</f>
        <v>1000</v>
      </c>
      <c r="H593" s="23">
        <f t="shared" ref="H593:I593" si="280">H594+H595+H596</f>
        <v>500</v>
      </c>
      <c r="I593" s="23">
        <f t="shared" si="280"/>
        <v>500</v>
      </c>
    </row>
    <row r="594" spans="2:9" ht="78.75">
      <c r="B594" s="9" t="s">
        <v>210</v>
      </c>
      <c r="C594" s="2" t="s">
        <v>35</v>
      </c>
      <c r="D594" s="2" t="s">
        <v>10</v>
      </c>
      <c r="E594" s="2" t="s">
        <v>483</v>
      </c>
      <c r="F594" s="2" t="s">
        <v>13</v>
      </c>
      <c r="G594" s="12" t="s">
        <v>33</v>
      </c>
      <c r="H594" s="12" t="s">
        <v>33</v>
      </c>
      <c r="I594" s="12" t="s">
        <v>33</v>
      </c>
    </row>
    <row r="595" spans="2:9" ht="118.5" customHeight="1">
      <c r="B595" s="9" t="s">
        <v>211</v>
      </c>
      <c r="C595" s="2" t="s">
        <v>35</v>
      </c>
      <c r="D595" s="2" t="s">
        <v>10</v>
      </c>
      <c r="E595" s="2" t="s">
        <v>483</v>
      </c>
      <c r="F595" s="2" t="s">
        <v>17</v>
      </c>
      <c r="G595" s="12" t="s">
        <v>663</v>
      </c>
      <c r="H595" s="12" t="s">
        <v>566</v>
      </c>
      <c r="I595" s="12" t="s">
        <v>566</v>
      </c>
    </row>
    <row r="596" spans="2:9" ht="25.5" customHeight="1">
      <c r="B596" s="9" t="s">
        <v>537</v>
      </c>
      <c r="C596" s="2" t="s">
        <v>35</v>
      </c>
      <c r="D596" s="2" t="s">
        <v>10</v>
      </c>
      <c r="E596" s="2" t="s">
        <v>483</v>
      </c>
      <c r="F596" s="2" t="s">
        <v>538</v>
      </c>
      <c r="G596" s="12" t="s">
        <v>33</v>
      </c>
      <c r="H596" s="12" t="s">
        <v>33</v>
      </c>
      <c r="I596" s="12" t="s">
        <v>33</v>
      </c>
    </row>
    <row r="597" spans="2:9" ht="0.75" customHeight="1">
      <c r="B597" s="7" t="s">
        <v>233</v>
      </c>
      <c r="C597" s="5" t="s">
        <v>46</v>
      </c>
      <c r="D597" s="5"/>
      <c r="E597" s="5"/>
      <c r="F597" s="5"/>
      <c r="G597" s="17">
        <f t="shared" ref="G597:G602" si="281">G598</f>
        <v>0</v>
      </c>
      <c r="H597" s="17">
        <f t="shared" ref="H597:I597" si="282">H598</f>
        <v>0</v>
      </c>
      <c r="I597" s="17">
        <f t="shared" si="282"/>
        <v>0</v>
      </c>
    </row>
    <row r="598" spans="2:9" ht="31.5" hidden="1">
      <c r="B598" s="9" t="s">
        <v>235</v>
      </c>
      <c r="C598" s="2" t="s">
        <v>46</v>
      </c>
      <c r="D598" s="2" t="s">
        <v>10</v>
      </c>
      <c r="E598" s="2"/>
      <c r="F598" s="2"/>
      <c r="G598" s="23">
        <f t="shared" si="281"/>
        <v>0</v>
      </c>
      <c r="H598" s="23">
        <f t="shared" ref="H598:I599" si="283">H599</f>
        <v>0</v>
      </c>
      <c r="I598" s="23">
        <f t="shared" si="283"/>
        <v>0</v>
      </c>
    </row>
    <row r="599" spans="2:9" ht="88.5" hidden="1" customHeight="1">
      <c r="B599" s="9" t="s">
        <v>385</v>
      </c>
      <c r="C599" s="2" t="s">
        <v>46</v>
      </c>
      <c r="D599" s="2" t="s">
        <v>10</v>
      </c>
      <c r="E599" s="2" t="s">
        <v>47</v>
      </c>
      <c r="F599" s="2"/>
      <c r="G599" s="23">
        <f t="shared" si="281"/>
        <v>0</v>
      </c>
      <c r="H599" s="23">
        <f t="shared" si="283"/>
        <v>0</v>
      </c>
      <c r="I599" s="23">
        <f t="shared" si="283"/>
        <v>0</v>
      </c>
    </row>
    <row r="600" spans="2:9" ht="123" hidden="1" customHeight="1">
      <c r="B600" s="9" t="s">
        <v>518</v>
      </c>
      <c r="C600" s="2" t="s">
        <v>46</v>
      </c>
      <c r="D600" s="2" t="s">
        <v>10</v>
      </c>
      <c r="E600" s="2" t="s">
        <v>517</v>
      </c>
      <c r="F600" s="2"/>
      <c r="G600" s="23">
        <f t="shared" si="281"/>
        <v>0</v>
      </c>
      <c r="H600" s="23">
        <f t="shared" ref="H600:I600" si="284">H601</f>
        <v>0</v>
      </c>
      <c r="I600" s="23">
        <f t="shared" si="284"/>
        <v>0</v>
      </c>
    </row>
    <row r="601" spans="2:9" ht="138.75" hidden="1" customHeight="1">
      <c r="B601" s="7" t="s">
        <v>520</v>
      </c>
      <c r="C601" s="2" t="s">
        <v>46</v>
      </c>
      <c r="D601" s="2" t="s">
        <v>10</v>
      </c>
      <c r="E601" s="2" t="s">
        <v>519</v>
      </c>
      <c r="F601" s="2"/>
      <c r="G601" s="23">
        <f t="shared" si="281"/>
        <v>0</v>
      </c>
      <c r="H601" s="23">
        <f t="shared" ref="H601:I601" si="285">H602</f>
        <v>0</v>
      </c>
      <c r="I601" s="23">
        <f t="shared" si="285"/>
        <v>0</v>
      </c>
    </row>
    <row r="602" spans="2:9" ht="57.75" hidden="1" customHeight="1">
      <c r="B602" s="9" t="s">
        <v>234</v>
      </c>
      <c r="C602" s="2" t="s">
        <v>46</v>
      </c>
      <c r="D602" s="2" t="s">
        <v>10</v>
      </c>
      <c r="E602" s="2" t="s">
        <v>521</v>
      </c>
      <c r="F602" s="2"/>
      <c r="G602" s="23">
        <f t="shared" si="281"/>
        <v>0</v>
      </c>
      <c r="H602" s="23">
        <f t="shared" ref="H602:I602" si="286">H603</f>
        <v>0</v>
      </c>
      <c r="I602" s="23">
        <f t="shared" si="286"/>
        <v>0</v>
      </c>
    </row>
    <row r="603" spans="2:9" ht="120.75" hidden="1" customHeight="1">
      <c r="B603" s="9" t="s">
        <v>211</v>
      </c>
      <c r="C603" s="2" t="s">
        <v>46</v>
      </c>
      <c r="D603" s="2" t="s">
        <v>10</v>
      </c>
      <c r="E603" s="2" t="s">
        <v>521</v>
      </c>
      <c r="F603" s="2" t="s">
        <v>17</v>
      </c>
      <c r="G603" s="23">
        <v>0</v>
      </c>
      <c r="H603" s="23">
        <v>0</v>
      </c>
      <c r="I603" s="23">
        <v>0</v>
      </c>
    </row>
    <row r="604" spans="2:9" ht="126">
      <c r="B604" s="31" t="s">
        <v>226</v>
      </c>
      <c r="C604" s="5" t="s">
        <v>196</v>
      </c>
      <c r="D604" s="5" t="s">
        <v>616</v>
      </c>
      <c r="E604" s="5"/>
      <c r="F604" s="5"/>
      <c r="G604" s="17">
        <f>G605+G625</f>
        <v>10332</v>
      </c>
      <c r="H604" s="17">
        <f t="shared" ref="H604:I604" si="287">H605+H625</f>
        <v>5642.9</v>
      </c>
      <c r="I604" s="17">
        <f t="shared" si="287"/>
        <v>5649.9</v>
      </c>
    </row>
    <row r="605" spans="2:9" ht="99" customHeight="1">
      <c r="B605" s="9" t="s">
        <v>227</v>
      </c>
      <c r="C605" s="2" t="s">
        <v>196</v>
      </c>
      <c r="D605" s="2" t="s">
        <v>9</v>
      </c>
      <c r="E605" s="2"/>
      <c r="F605" s="2"/>
      <c r="G605" s="23">
        <f>G606</f>
        <v>6356</v>
      </c>
      <c r="H605" s="23">
        <f t="shared" ref="H605:I605" si="288">H606</f>
        <v>5642.9</v>
      </c>
      <c r="I605" s="23">
        <f t="shared" si="288"/>
        <v>5649.9</v>
      </c>
    </row>
    <row r="606" spans="2:9" ht="141.75">
      <c r="B606" s="9" t="s">
        <v>224</v>
      </c>
      <c r="C606" s="2" t="s">
        <v>196</v>
      </c>
      <c r="D606" s="2" t="s">
        <v>9</v>
      </c>
      <c r="E606" s="2" t="s">
        <v>30</v>
      </c>
      <c r="F606" s="2"/>
      <c r="G606" s="23">
        <f>G607</f>
        <v>6356</v>
      </c>
      <c r="H606" s="23">
        <f t="shared" ref="H606:I606" si="289">H607</f>
        <v>5642.9</v>
      </c>
      <c r="I606" s="23">
        <f t="shared" si="289"/>
        <v>5649.9</v>
      </c>
    </row>
    <row r="607" spans="2:9" ht="110.25">
      <c r="B607" s="9" t="s">
        <v>225</v>
      </c>
      <c r="C607" s="2" t="s">
        <v>196</v>
      </c>
      <c r="D607" s="2" t="s">
        <v>9</v>
      </c>
      <c r="E607" s="2" t="s">
        <v>197</v>
      </c>
      <c r="F607" s="2"/>
      <c r="G607" s="23">
        <f>G608</f>
        <v>6356</v>
      </c>
      <c r="H607" s="23">
        <f t="shared" ref="H607:I607" si="290">H608</f>
        <v>5642.9</v>
      </c>
      <c r="I607" s="23">
        <f t="shared" si="290"/>
        <v>5649.9</v>
      </c>
    </row>
    <row r="608" spans="2:9" ht="94.5">
      <c r="B608" s="9" t="s">
        <v>228</v>
      </c>
      <c r="C608" s="2" t="s">
        <v>196</v>
      </c>
      <c r="D608" s="2" t="s">
        <v>9</v>
      </c>
      <c r="E608" s="2" t="s">
        <v>198</v>
      </c>
      <c r="F608" s="2"/>
      <c r="G608" s="23">
        <f>G609</f>
        <v>6356</v>
      </c>
      <c r="H608" s="23">
        <f t="shared" ref="H608:I609" si="291">H609</f>
        <v>5642.9</v>
      </c>
      <c r="I608" s="23">
        <f t="shared" si="291"/>
        <v>5649.9</v>
      </c>
    </row>
    <row r="609" spans="2:9" ht="63">
      <c r="B609" s="9" t="s">
        <v>229</v>
      </c>
      <c r="C609" s="2" t="s">
        <v>196</v>
      </c>
      <c r="D609" s="2" t="s">
        <v>9</v>
      </c>
      <c r="E609" s="2" t="s">
        <v>199</v>
      </c>
      <c r="F609" s="2"/>
      <c r="G609" s="23">
        <f>G610</f>
        <v>6356</v>
      </c>
      <c r="H609" s="23">
        <f t="shared" si="291"/>
        <v>5642.9</v>
      </c>
      <c r="I609" s="23">
        <f t="shared" si="291"/>
        <v>5649.9</v>
      </c>
    </row>
    <row r="610" spans="2:9" ht="20.25" customHeight="1" thickBot="1">
      <c r="B610" s="7" t="s">
        <v>223</v>
      </c>
      <c r="C610" s="2" t="s">
        <v>196</v>
      </c>
      <c r="D610" s="2" t="s">
        <v>9</v>
      </c>
      <c r="E610" s="2" t="s">
        <v>199</v>
      </c>
      <c r="F610" s="2" t="s">
        <v>200</v>
      </c>
      <c r="G610" s="23">
        <v>6356</v>
      </c>
      <c r="H610" s="23">
        <v>5642.9</v>
      </c>
      <c r="I610" s="23">
        <v>5649.9</v>
      </c>
    </row>
    <row r="611" spans="2:9" ht="63" hidden="1">
      <c r="B611" s="9" t="s">
        <v>230</v>
      </c>
      <c r="C611" s="25" t="s">
        <v>196</v>
      </c>
      <c r="D611" s="25" t="s">
        <v>14</v>
      </c>
      <c r="E611" s="20"/>
      <c r="F611" s="20"/>
      <c r="G611" s="23">
        <f>G612</f>
        <v>0</v>
      </c>
      <c r="H611" s="23">
        <f t="shared" ref="H611:I611" si="292">H612</f>
        <v>0</v>
      </c>
      <c r="I611" s="23">
        <f t="shared" si="292"/>
        <v>0</v>
      </c>
    </row>
    <row r="612" spans="2:9" ht="138.75" hidden="1" customHeight="1">
      <c r="B612" s="9" t="s">
        <v>451</v>
      </c>
      <c r="C612" s="25" t="s">
        <v>196</v>
      </c>
      <c r="D612" s="25" t="s">
        <v>14</v>
      </c>
      <c r="E612" s="20" t="s">
        <v>30</v>
      </c>
      <c r="F612" s="20"/>
      <c r="G612" s="23">
        <f>G613</f>
        <v>0</v>
      </c>
      <c r="H612" s="23">
        <f t="shared" ref="H612:I612" si="293">H613</f>
        <v>0</v>
      </c>
      <c r="I612" s="23">
        <f t="shared" si="293"/>
        <v>0</v>
      </c>
    </row>
    <row r="613" spans="2:9" ht="108" hidden="1" customHeight="1">
      <c r="B613" s="9" t="s">
        <v>225</v>
      </c>
      <c r="C613" s="25" t="s">
        <v>196</v>
      </c>
      <c r="D613" s="25" t="s">
        <v>14</v>
      </c>
      <c r="E613" s="20" t="s">
        <v>197</v>
      </c>
      <c r="F613" s="20"/>
      <c r="G613" s="23">
        <f>G614</f>
        <v>0</v>
      </c>
      <c r="H613" s="23">
        <f t="shared" ref="H613:I614" si="294">H614</f>
        <v>0</v>
      </c>
      <c r="I613" s="23">
        <f t="shared" si="294"/>
        <v>0</v>
      </c>
    </row>
    <row r="614" spans="2:9" ht="63" hidden="1">
      <c r="B614" s="9" t="s">
        <v>232</v>
      </c>
      <c r="C614" s="25" t="s">
        <v>196</v>
      </c>
      <c r="D614" s="25" t="s">
        <v>14</v>
      </c>
      <c r="E614" s="20" t="s">
        <v>201</v>
      </c>
      <c r="F614" s="20"/>
      <c r="G614" s="23">
        <f>G615</f>
        <v>0</v>
      </c>
      <c r="H614" s="23">
        <f t="shared" si="294"/>
        <v>0</v>
      </c>
      <c r="I614" s="23">
        <f t="shared" si="294"/>
        <v>0</v>
      </c>
    </row>
    <row r="615" spans="2:9" ht="31.5" hidden="1">
      <c r="B615" s="7" t="s">
        <v>205</v>
      </c>
      <c r="C615" s="25" t="s">
        <v>196</v>
      </c>
      <c r="D615" s="25" t="s">
        <v>14</v>
      </c>
      <c r="E615" s="20" t="s">
        <v>201</v>
      </c>
      <c r="F615" s="20" t="s">
        <v>26</v>
      </c>
      <c r="G615" s="23">
        <v>0</v>
      </c>
      <c r="H615" s="23">
        <v>0</v>
      </c>
      <c r="I615" s="23">
        <v>0</v>
      </c>
    </row>
    <row r="616" spans="2:9" ht="47.25" hidden="1">
      <c r="B616" s="31" t="s">
        <v>554</v>
      </c>
      <c r="C616" s="29" t="s">
        <v>553</v>
      </c>
      <c r="D616" s="29" t="s">
        <v>616</v>
      </c>
      <c r="E616" s="30"/>
      <c r="F616" s="30"/>
      <c r="G616" s="17">
        <f>G617</f>
        <v>0</v>
      </c>
      <c r="H616" s="17">
        <f t="shared" ref="H616:I618" si="295">H617</f>
        <v>0</v>
      </c>
      <c r="I616" s="17">
        <f t="shared" si="295"/>
        <v>0</v>
      </c>
    </row>
    <row r="617" spans="2:9" ht="47.25" hidden="1">
      <c r="B617" s="9" t="s">
        <v>554</v>
      </c>
      <c r="C617" s="25" t="s">
        <v>553</v>
      </c>
      <c r="D617" s="25" t="s">
        <v>553</v>
      </c>
      <c r="E617" s="20"/>
      <c r="F617" s="20"/>
      <c r="G617" s="23">
        <f>G618</f>
        <v>0</v>
      </c>
      <c r="H617" s="23">
        <f t="shared" si="295"/>
        <v>0</v>
      </c>
      <c r="I617" s="23">
        <f t="shared" si="295"/>
        <v>0</v>
      </c>
    </row>
    <row r="618" spans="2:9" ht="47.25" hidden="1">
      <c r="B618" s="9" t="s">
        <v>554</v>
      </c>
      <c r="C618" s="25" t="s">
        <v>553</v>
      </c>
      <c r="D618" s="25" t="s">
        <v>553</v>
      </c>
      <c r="E618" s="20">
        <v>9999999999</v>
      </c>
      <c r="F618" s="20"/>
      <c r="G618" s="23">
        <f>G619</f>
        <v>0</v>
      </c>
      <c r="H618" s="23">
        <f t="shared" si="295"/>
        <v>0</v>
      </c>
      <c r="I618" s="23">
        <f t="shared" si="295"/>
        <v>0</v>
      </c>
    </row>
    <row r="619" spans="2:9" ht="47.25" hidden="1">
      <c r="B619" s="9" t="s">
        <v>554</v>
      </c>
      <c r="C619" s="25" t="s">
        <v>553</v>
      </c>
      <c r="D619" s="25" t="s">
        <v>553</v>
      </c>
      <c r="E619" s="20">
        <v>9999999999</v>
      </c>
      <c r="F619" s="20">
        <v>999</v>
      </c>
      <c r="G619" s="23">
        <v>0</v>
      </c>
      <c r="H619" s="23">
        <v>0</v>
      </c>
      <c r="I619" s="23">
        <v>0</v>
      </c>
    </row>
    <row r="620" spans="2:9" ht="2.25" hidden="1" customHeight="1" thickBot="1">
      <c r="B620" s="26" t="s">
        <v>230</v>
      </c>
      <c r="C620" s="25"/>
      <c r="D620" s="27" t="s">
        <v>14</v>
      </c>
      <c r="E620" s="27"/>
      <c r="F620" s="28"/>
      <c r="G620" s="33">
        <f>G621</f>
        <v>0</v>
      </c>
      <c r="H620" s="33">
        <f t="shared" ref="H620:I623" si="296">H621</f>
        <v>0</v>
      </c>
      <c r="I620" s="33">
        <f t="shared" si="296"/>
        <v>0</v>
      </c>
    </row>
    <row r="621" spans="2:9" ht="111.75" hidden="1" customHeight="1" thickBot="1">
      <c r="B621" s="8" t="s">
        <v>451</v>
      </c>
      <c r="C621" s="25"/>
      <c r="D621" s="2" t="s">
        <v>14</v>
      </c>
      <c r="E621" s="2" t="s">
        <v>30</v>
      </c>
      <c r="F621" s="12"/>
      <c r="G621" s="23">
        <f>G622</f>
        <v>0</v>
      </c>
      <c r="H621" s="23">
        <f t="shared" si="296"/>
        <v>0</v>
      </c>
      <c r="I621" s="23">
        <f>I622</f>
        <v>0</v>
      </c>
    </row>
    <row r="622" spans="2:9" ht="107.25" hidden="1" customHeight="1" thickBot="1">
      <c r="B622" s="8" t="s">
        <v>225</v>
      </c>
      <c r="C622" s="25"/>
      <c r="D622" s="2" t="s">
        <v>14</v>
      </c>
      <c r="E622" s="2" t="s">
        <v>197</v>
      </c>
      <c r="F622" s="12"/>
      <c r="G622" s="23">
        <f>G623</f>
        <v>0</v>
      </c>
      <c r="H622" s="23">
        <f t="shared" si="296"/>
        <v>0</v>
      </c>
      <c r="I622" s="23">
        <f t="shared" ref="I622:I623" si="297">I623</f>
        <v>0</v>
      </c>
    </row>
    <row r="623" spans="2:9" ht="1.5" hidden="1" customHeight="1" thickBot="1">
      <c r="B623" s="8" t="s">
        <v>232</v>
      </c>
      <c r="C623" s="25"/>
      <c r="D623" s="2" t="s">
        <v>14</v>
      </c>
      <c r="E623" s="2" t="s">
        <v>201</v>
      </c>
      <c r="F623" s="12"/>
      <c r="G623" s="23">
        <f>G624</f>
        <v>0</v>
      </c>
      <c r="H623" s="23">
        <f t="shared" si="296"/>
        <v>0</v>
      </c>
      <c r="I623" s="23">
        <f t="shared" si="297"/>
        <v>0</v>
      </c>
    </row>
    <row r="624" spans="2:9" ht="27.75" hidden="1" customHeight="1" thickBot="1">
      <c r="B624" s="8" t="s">
        <v>205</v>
      </c>
      <c r="C624" s="25"/>
      <c r="D624" s="2" t="s">
        <v>14</v>
      </c>
      <c r="E624" s="2" t="s">
        <v>201</v>
      </c>
      <c r="F624" s="12" t="s">
        <v>26</v>
      </c>
      <c r="G624" s="23">
        <v>0</v>
      </c>
      <c r="H624" s="23">
        <v>0</v>
      </c>
      <c r="I624" s="23">
        <v>0</v>
      </c>
    </row>
    <row r="625" spans="1:9" ht="86.25" customHeight="1" thickBot="1">
      <c r="A625" s="53"/>
      <c r="B625" s="8" t="s">
        <v>230</v>
      </c>
      <c r="C625" s="2" t="s">
        <v>196</v>
      </c>
      <c r="D625" s="2" t="s">
        <v>14</v>
      </c>
      <c r="E625" s="2"/>
      <c r="F625" s="2"/>
      <c r="G625" s="12" t="str">
        <f>G626</f>
        <v>3976,0</v>
      </c>
      <c r="H625" s="12" t="str">
        <f t="shared" ref="H625:I625" si="298">H626</f>
        <v>0</v>
      </c>
      <c r="I625" s="12" t="str">
        <f t="shared" si="298"/>
        <v>0</v>
      </c>
    </row>
    <row r="626" spans="1:9" ht="139.5" customHeight="1" thickBot="1">
      <c r="A626" s="53"/>
      <c r="B626" s="8" t="s">
        <v>231</v>
      </c>
      <c r="C626" s="2" t="s">
        <v>196</v>
      </c>
      <c r="D626" s="2" t="s">
        <v>14</v>
      </c>
      <c r="E626" s="2" t="s">
        <v>30</v>
      </c>
      <c r="F626" s="2"/>
      <c r="G626" s="12" t="str">
        <f>G627</f>
        <v>3976,0</v>
      </c>
      <c r="H626" s="12" t="str">
        <f t="shared" ref="H626:I626" si="299">H627</f>
        <v>0</v>
      </c>
      <c r="I626" s="12" t="str">
        <f t="shared" si="299"/>
        <v>0</v>
      </c>
    </row>
    <row r="627" spans="1:9" ht="111.75" customHeight="1" thickBot="1">
      <c r="A627" s="53"/>
      <c r="B627" s="8" t="s">
        <v>225</v>
      </c>
      <c r="C627" s="2" t="s">
        <v>196</v>
      </c>
      <c r="D627" s="2" t="s">
        <v>14</v>
      </c>
      <c r="E627" s="2" t="s">
        <v>197</v>
      </c>
      <c r="F627" s="2"/>
      <c r="G627" s="12" t="str">
        <f>G628</f>
        <v>3976,0</v>
      </c>
      <c r="H627" s="12" t="str">
        <f>H628</f>
        <v>0</v>
      </c>
      <c r="I627" s="12" t="str">
        <f>I628</f>
        <v>0</v>
      </c>
    </row>
    <row r="628" spans="1:9" ht="102" customHeight="1" thickBot="1">
      <c r="A628" s="53"/>
      <c r="B628" s="8" t="s">
        <v>228</v>
      </c>
      <c r="C628" s="2" t="s">
        <v>196</v>
      </c>
      <c r="D628" s="2" t="s">
        <v>14</v>
      </c>
      <c r="E628" s="2" t="s">
        <v>198</v>
      </c>
      <c r="F628" s="2"/>
      <c r="G628" s="12" t="str">
        <f>G629</f>
        <v>3976,0</v>
      </c>
      <c r="H628" s="12" t="str">
        <f t="shared" ref="H628:I628" si="300">H629</f>
        <v>0</v>
      </c>
      <c r="I628" s="12" t="str">
        <f t="shared" si="300"/>
        <v>0</v>
      </c>
    </row>
    <row r="629" spans="1:9" ht="69" customHeight="1" thickBot="1">
      <c r="A629" s="53"/>
      <c r="B629" s="8" t="s">
        <v>232</v>
      </c>
      <c r="C629" s="2" t="s">
        <v>196</v>
      </c>
      <c r="D629" s="2" t="s">
        <v>14</v>
      </c>
      <c r="E629" s="2" t="s">
        <v>201</v>
      </c>
      <c r="F629" s="2"/>
      <c r="G629" s="12" t="str">
        <f>G630</f>
        <v>3976,0</v>
      </c>
      <c r="H629" s="12" t="str">
        <f t="shared" ref="H629:I629" si="301">H630</f>
        <v>0</v>
      </c>
      <c r="I629" s="12" t="str">
        <f t="shared" si="301"/>
        <v>0</v>
      </c>
    </row>
    <row r="630" spans="1:9" ht="37.5" customHeight="1" thickBot="1">
      <c r="A630" s="53"/>
      <c r="B630" s="4" t="s">
        <v>205</v>
      </c>
      <c r="C630" s="2" t="s">
        <v>196</v>
      </c>
      <c r="D630" s="2" t="s">
        <v>14</v>
      </c>
      <c r="E630" s="2" t="s">
        <v>201</v>
      </c>
      <c r="F630" s="2" t="s">
        <v>26</v>
      </c>
      <c r="G630" s="12" t="s">
        <v>681</v>
      </c>
      <c r="H630" s="12" t="s">
        <v>410</v>
      </c>
      <c r="I630" s="12" t="s">
        <v>410</v>
      </c>
    </row>
    <row r="631" spans="1:9">
      <c r="A631" s="53"/>
      <c r="B631" s="53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2023-02-16T06:16:33Z</dcterms:modified>
</cp:coreProperties>
</file>